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uerr.sharepoint.com/sites/CCIUnternehmenskommunikation/Shared Documents/Internet/Content/3. Investoren/4. Finanzkennzahlen/3. Finanzkennzahlen nach Divisions und nach Quartalen/"/>
    </mc:Choice>
  </mc:AlternateContent>
  <xr:revisionPtr revIDLastSave="3" documentId="13_ncr:1_{5FA872D7-84F2-4433-A23B-E404A54B838E}" xr6:coauthVersionLast="47" xr6:coauthVersionMax="47" xr10:uidLastSave="{658B582D-FD6B-47FF-8BA4-FF344D2501EC}"/>
  <bookViews>
    <workbookView xWindow="-28920" yWindow="-120" windowWidth="29040" windowHeight="15720" firstSheet="1" activeTab="1" xr2:uid="{00000000-000D-0000-FFFF-FFFF00000000}"/>
  </bookViews>
  <sheets>
    <sheet name="ALL" sheetId="5" state="hidden" r:id="rId1"/>
    <sheet name="2024" sheetId="11" r:id="rId2"/>
    <sheet name="2023" sheetId="10" r:id="rId3"/>
    <sheet name="2022" sheetId="9" r:id="rId4"/>
    <sheet name="2021" sheetId="8" r:id="rId5"/>
    <sheet name="2020" sheetId="7" r:id="rId6"/>
    <sheet name="2019" sheetId="6" r:id="rId7"/>
    <sheet name="2018" sheetId="1" r:id="rId8"/>
    <sheet name="2017" sheetId="2" r:id="rId9"/>
    <sheet name="2016" sheetId="3" r:id="rId10"/>
    <sheet name="2015" sheetId="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6" i="5" l="1"/>
  <c r="G55" i="5"/>
  <c r="G53" i="5"/>
  <c r="G52" i="5"/>
  <c r="G48" i="5"/>
  <c r="G47" i="5"/>
  <c r="G45" i="5"/>
  <c r="G44" i="5"/>
  <c r="G40" i="5"/>
  <c r="G39" i="5"/>
  <c r="G37" i="5"/>
  <c r="G36" i="5"/>
  <c r="G32" i="5"/>
  <c r="G31" i="5"/>
  <c r="G29" i="5"/>
  <c r="G28" i="5"/>
  <c r="G24" i="5"/>
  <c r="G23" i="5"/>
  <c r="G21" i="5"/>
  <c r="G20" i="5"/>
  <c r="G16" i="5"/>
  <c r="G15" i="5"/>
  <c r="G13" i="5"/>
  <c r="G12" i="5"/>
  <c r="G8" i="5"/>
  <c r="G7" i="5"/>
  <c r="G5" i="5"/>
  <c r="G4" i="5"/>
  <c r="L56" i="5" l="1"/>
  <c r="L55" i="5"/>
  <c r="L8" i="5"/>
  <c r="L7" i="5"/>
  <c r="G4" i="8"/>
  <c r="G56" i="8"/>
  <c r="G55" i="8"/>
  <c r="G53" i="8"/>
  <c r="G52" i="8"/>
  <c r="G48" i="8"/>
  <c r="G47" i="8"/>
  <c r="G45" i="8"/>
  <c r="G44" i="8"/>
  <c r="G40" i="8"/>
  <c r="G39" i="8"/>
  <c r="G37" i="8"/>
  <c r="G36" i="8"/>
  <c r="G32" i="8"/>
  <c r="G31" i="8"/>
  <c r="G29" i="8"/>
  <c r="G28" i="8"/>
  <c r="G24" i="8"/>
  <c r="G23" i="8"/>
  <c r="G21" i="8"/>
  <c r="G20" i="8"/>
  <c r="G16" i="8"/>
  <c r="G15" i="8"/>
  <c r="G13" i="8"/>
  <c r="G12" i="8"/>
  <c r="G8" i="8"/>
  <c r="G7" i="8"/>
  <c r="G5" i="8"/>
  <c r="G4" i="9"/>
  <c r="G56" i="9"/>
  <c r="G55" i="9"/>
  <c r="G53" i="9"/>
  <c r="G52" i="9"/>
  <c r="G48" i="9"/>
  <c r="G47" i="9"/>
  <c r="G45" i="9"/>
  <c r="G44" i="9"/>
  <c r="G40" i="9"/>
  <c r="G39" i="9"/>
  <c r="G37" i="9"/>
  <c r="G36" i="9"/>
  <c r="G32" i="9"/>
  <c r="G31" i="9"/>
  <c r="G29" i="9"/>
  <c r="G28" i="9"/>
  <c r="G24" i="9"/>
  <c r="G23" i="9"/>
  <c r="G21" i="9"/>
  <c r="G20" i="9"/>
  <c r="G16" i="9"/>
  <c r="G15" i="9"/>
  <c r="G13" i="9"/>
  <c r="G12" i="9"/>
  <c r="G8" i="9"/>
  <c r="G7" i="9"/>
  <c r="G5" i="9"/>
  <c r="V56" i="5"/>
  <c r="Q56" i="5"/>
  <c r="V55" i="5"/>
  <c r="Q55" i="5"/>
  <c r="V53" i="5"/>
  <c r="Q53" i="5"/>
  <c r="L53" i="5"/>
  <c r="V52" i="5"/>
  <c r="Q52" i="5"/>
  <c r="L52" i="5"/>
  <c r="V48" i="5"/>
  <c r="Q48" i="5"/>
  <c r="L48" i="5"/>
  <c r="V47" i="5"/>
  <c r="Q47" i="5"/>
  <c r="L47" i="5"/>
  <c r="V45" i="5"/>
  <c r="Q45" i="5"/>
  <c r="L45" i="5"/>
  <c r="V44" i="5"/>
  <c r="Q44" i="5"/>
  <c r="L44" i="5"/>
  <c r="V40" i="5"/>
  <c r="Q40" i="5"/>
  <c r="L40" i="5"/>
  <c r="V39" i="5"/>
  <c r="Q39" i="5"/>
  <c r="L39" i="5"/>
  <c r="V37" i="5"/>
  <c r="Q37" i="5"/>
  <c r="L37" i="5"/>
  <c r="V36" i="5"/>
  <c r="Q36" i="5"/>
  <c r="L36" i="5"/>
  <c r="V32" i="5"/>
  <c r="Q32" i="5"/>
  <c r="L32" i="5"/>
  <c r="V31" i="5"/>
  <c r="Q31" i="5"/>
  <c r="L31" i="5"/>
  <c r="V29" i="5"/>
  <c r="Q29" i="5"/>
  <c r="L29" i="5"/>
  <c r="V28" i="5"/>
  <c r="Q28" i="5"/>
  <c r="L28" i="5"/>
  <c r="V24" i="5"/>
  <c r="Q24" i="5"/>
  <c r="L24" i="5"/>
  <c r="V23" i="5"/>
  <c r="Q23" i="5"/>
  <c r="L23" i="5"/>
  <c r="V21" i="5"/>
  <c r="Q21" i="5"/>
  <c r="L21" i="5"/>
  <c r="V20" i="5"/>
  <c r="Q20" i="5"/>
  <c r="L20" i="5"/>
  <c r="V16" i="5"/>
  <c r="Q16" i="5"/>
  <c r="L16" i="5"/>
  <c r="V15" i="5"/>
  <c r="Q15" i="5"/>
  <c r="L15" i="5"/>
  <c r="V13" i="5"/>
  <c r="Q13" i="5"/>
  <c r="L13" i="5"/>
  <c r="V12" i="5"/>
  <c r="Q12" i="5"/>
  <c r="L12" i="5"/>
  <c r="V8" i="5"/>
  <c r="Q8" i="5"/>
  <c r="V7" i="5"/>
  <c r="Q7" i="5"/>
  <c r="V5" i="5"/>
  <c r="Q5" i="5"/>
  <c r="L5" i="5"/>
  <c r="V4" i="5"/>
  <c r="Q4" i="5"/>
  <c r="L4" i="5"/>
</calcChain>
</file>

<file path=xl/sharedStrings.xml><?xml version="1.0" encoding="utf-8"?>
<sst xmlns="http://schemas.openxmlformats.org/spreadsheetml/2006/main" count="1019" uniqueCount="42">
  <si>
    <t>Total</t>
  </si>
  <si>
    <t>Q1</t>
  </si>
  <si>
    <t>Q2</t>
  </si>
  <si>
    <t>Q3</t>
  </si>
  <si>
    <t>Q4</t>
  </si>
  <si>
    <t xml:space="preserve"> </t>
  </si>
  <si>
    <t>EBIT</t>
  </si>
  <si>
    <t>Paint and Final Assembly Systems</t>
  </si>
  <si>
    <t>Application Technology</t>
  </si>
  <si>
    <t>Clean Technology Systems</t>
  </si>
  <si>
    <t>Measuring and Process Systems</t>
  </si>
  <si>
    <t>Woodworking Machinery and Systems</t>
  </si>
  <si>
    <t>2019*</t>
  </si>
  <si>
    <t>Sales revenues</t>
  </si>
  <si>
    <t>Order backlog</t>
  </si>
  <si>
    <t>EBIT before extraordinary effects</t>
  </si>
  <si>
    <t>* Testing technology, assembly products and automotive filling technology were transferred from Measuring and Process Systems to Paint and Final Assembly Systems effective January 1, 2020. The figures 2019 for the divisions Paint and Final Assembly Systems and Measuring and Process Systems have been adjusted accordingly and therefore differ from the figures originally disclosed.</t>
  </si>
  <si>
    <t>€ m</t>
  </si>
  <si>
    <t xml:space="preserve">€ m </t>
  </si>
  <si>
    <t>Employees</t>
  </si>
  <si>
    <t>Corporate Center / Consolidation</t>
  </si>
  <si>
    <t>Group</t>
  </si>
  <si>
    <t>Incoming orders</t>
  </si>
  <si>
    <r>
      <t>2020</t>
    </r>
    <r>
      <rPr>
        <b/>
        <vertAlign val="superscript"/>
        <sz val="12"/>
        <color rgb="FF375169"/>
        <rFont val="Arial"/>
        <family val="2"/>
      </rPr>
      <t>1,2)</t>
    </r>
  </si>
  <si>
    <r>
      <rPr>
        <vertAlign val="superscript"/>
        <sz val="10"/>
        <color rgb="FF375169"/>
        <rFont val="Arial"/>
        <family val="2"/>
        <scheme val="minor"/>
      </rPr>
      <t>1)</t>
    </r>
    <r>
      <rPr>
        <sz val="10"/>
        <color rgb="FF375169"/>
        <rFont val="Arial"/>
        <family val="2"/>
        <scheme val="minor"/>
      </rPr>
      <t xml:space="preserve"> With effect from January 1, 2022, we are reporting intra-group sales with other divisions in the divisions and adjusting these again in the Corporate Center/Consolidation. Intra-group sales between the other divisions are very low. In order to improve the comparability of the figures, we have adjusted the values of the divisions and those of the Corporate Center retroactively for the years 2021 and 2020; therefore, they differ from the original disclosure. </t>
    </r>
  </si>
  <si>
    <r>
      <rPr>
        <vertAlign val="superscript"/>
        <sz val="10"/>
        <color rgb="FF375169"/>
        <rFont val="Arial"/>
        <family val="2"/>
        <scheme val="minor"/>
      </rPr>
      <t>2)</t>
    </r>
    <r>
      <rPr>
        <sz val="10"/>
        <color rgb="FF375169"/>
        <rFont val="Arial"/>
        <family val="2"/>
        <scheme val="minor"/>
      </rPr>
      <t xml:space="preserve"> Testing technology, assembly products and automotive filling technology were transferred from Measuring and Process Systems to Paint and Final Assembly Systems effective January 1, 2020. The figures 2019 for the divisions Paint and Final Assembly Systems and Measuring and Process Systems have been adjusted accordingly and therefore differ from the figures originally disclosed.</t>
    </r>
  </si>
  <si>
    <r>
      <rPr>
        <vertAlign val="superscript"/>
        <sz val="10"/>
        <color rgb="FF375169"/>
        <rFont val="Arial"/>
        <family val="2"/>
        <scheme val="minor"/>
      </rPr>
      <t>1)</t>
    </r>
    <r>
      <rPr>
        <sz val="10"/>
        <color rgb="FF375169"/>
        <rFont val="Arial"/>
        <family val="2"/>
        <scheme val="minor"/>
      </rPr>
      <t xml:space="preserve"> With effect from January 1, 2022, the Tooling business was transferred from Woodworking Machinery and Systems to Measuring and Process Systems; the comparative values for 2021 have been adjusted retroactively. In this context, we are now also reporting intra-group sales with other divisions in the divisions and adjusting these again in the Corporate Center/Consolidation. Intra-group sales between the other divisions are very low. In order to improve the comparability of the figures, we have adjusted the values of the divisions and those of the Corporate Center retroactively for the years 2021 and 2020; therefore, they differ from the original disclosure.</t>
    </r>
  </si>
  <si>
    <r>
      <t>2019</t>
    </r>
    <r>
      <rPr>
        <b/>
        <vertAlign val="superscript"/>
        <sz val="12"/>
        <color rgb="FF375169"/>
        <rFont val="Arial"/>
        <family val="2"/>
      </rPr>
      <t>2)</t>
    </r>
  </si>
  <si>
    <r>
      <rPr>
        <vertAlign val="superscript"/>
        <sz val="10"/>
        <color rgb="FF375169"/>
        <rFont val="Arial"/>
        <family val="2"/>
      </rPr>
      <t>1)</t>
    </r>
    <r>
      <rPr>
        <sz val="10"/>
        <color rgb="FF375169"/>
        <rFont val="Arial"/>
        <family val="2"/>
      </rPr>
      <t xml:space="preserve"> With effect from January 1, 2022, the Tooling business was transferred from Woodworking Machinery and Systems to Measuring and Process Systems; the comparative values for 2021 have been adjusted retroactively. In this context, we are now also reporting intra-group sales with other divisions in the divisions and adjusting these again in the Corporate Center/Consolidation. Intra-group sales between the other divisions are very low. In order to improve the comparability of the figures, we have adjusted the values of the divisions and those of the Corporate Center retroactively for the years 2021 and 2020; therefore, they differ from the original disclosure.</t>
    </r>
  </si>
  <si>
    <r>
      <rPr>
        <vertAlign val="superscript"/>
        <sz val="10"/>
        <color rgb="FF375169"/>
        <rFont val="Arial"/>
        <family val="2"/>
      </rPr>
      <t>2)</t>
    </r>
    <r>
      <rPr>
        <sz val="10"/>
        <color rgb="FF375169"/>
        <rFont val="Arial"/>
        <family val="2"/>
      </rPr>
      <t xml:space="preserve"> Testing technology, assembly products and automotive filling technology were transferred from Measuring and Process Systems to Paint and Final Assembly Systems effective January 1, 2020. The figures 2019 for the divisions Paint and Final Assembly Systems and Measuring and Process Systems have been adjusted accordingly and therefore differ from the figures originally disclosed.</t>
    </r>
  </si>
  <si>
    <r>
      <t>2023</t>
    </r>
    <r>
      <rPr>
        <b/>
        <vertAlign val="superscript"/>
        <sz val="12"/>
        <color rgb="FF375169"/>
        <rFont val="Arial"/>
        <family val="2"/>
      </rPr>
      <t>3)</t>
    </r>
  </si>
  <si>
    <r>
      <t>2021</t>
    </r>
    <r>
      <rPr>
        <b/>
        <vertAlign val="superscript"/>
        <sz val="12"/>
        <color rgb="FF375169"/>
        <rFont val="Arial"/>
        <family val="2"/>
      </rPr>
      <t>1,3)</t>
    </r>
  </si>
  <si>
    <r>
      <t>Industrial Automation Systems</t>
    </r>
    <r>
      <rPr>
        <b/>
        <vertAlign val="superscript"/>
        <sz val="12"/>
        <color rgb="FF375169"/>
        <rFont val="Arial"/>
        <family val="2"/>
      </rPr>
      <t>3)</t>
    </r>
  </si>
  <si>
    <r>
      <rPr>
        <vertAlign val="superscript"/>
        <sz val="10"/>
        <color rgb="FF375169"/>
        <rFont val="Arial"/>
        <family val="2"/>
        <scheme val="minor"/>
      </rPr>
      <t>3)</t>
    </r>
    <r>
      <rPr>
        <sz val="10"/>
        <color rgb="FF375169"/>
        <rFont val="Arial"/>
        <family val="2"/>
        <scheme val="minor"/>
      </rPr>
      <t xml:space="preserve"> The Industrial Automation Systems division was formed in the third quarter of 2023. It consists of the former Measuring and Process Systems division plus the automation business of BBS Automation, Teamtechnik and Hekuma (both formerly assigned to Paint and Final Assembly Systems). In the interests of comparability, Teamtechnik and Hekuma were also included in the figures for Industrial Automation Systems in the first and second quarter of 2023 in addition to the third quarter of 2023 as well as in the four quarters and the full-year of 2022 and 2021; the figures for Paint and Final Assembly Systems have been adjusted accordingly.</t>
    </r>
  </si>
  <si>
    <r>
      <t>2022</t>
    </r>
    <r>
      <rPr>
        <b/>
        <vertAlign val="superscript"/>
        <sz val="12"/>
        <color rgb="FF375169"/>
        <rFont val="Arial"/>
        <family val="2"/>
      </rPr>
      <t>1,3)</t>
    </r>
  </si>
  <si>
    <r>
      <rPr>
        <vertAlign val="superscript"/>
        <sz val="10"/>
        <color rgb="FF375169"/>
        <rFont val="Arial"/>
        <family val="2"/>
      </rPr>
      <t>3)</t>
    </r>
    <r>
      <rPr>
        <sz val="10"/>
        <color rgb="FF375169"/>
        <rFont val="Arial"/>
        <family val="2"/>
        <scheme val="minor"/>
      </rPr>
      <t> The Industrial Automation Systems division was formed in the third quarter of 2023. It consists of the former Measuring and Process Systems division plus the automation business of BBS Automation, Teamtechnik and Hekuma (both formerly assigned to Paint and Final Assembly Systems). In the interests of comparability, Teamtechnik and Hekuma were also included in the figures for Industrial Automation Systems in the first and second quarter of 2023 in addition to the third quarter of 2023 as well as in the four quarters and the full-year of 2022 and 2021; the figures for Paint and Final Assembly Systems have been adjusted accordingly.</t>
    </r>
  </si>
  <si>
    <r>
      <rPr>
        <vertAlign val="superscript"/>
        <sz val="10"/>
        <color rgb="FF375169"/>
        <rFont val="Arial"/>
        <family val="2"/>
      </rPr>
      <t xml:space="preserve">3) </t>
    </r>
    <r>
      <rPr>
        <sz val="10"/>
        <color rgb="FF375169"/>
        <rFont val="Arial"/>
        <family val="2"/>
        <scheme val="minor"/>
      </rPr>
      <t>The Industrial Automation Systems division was formed in the third quarter of 2023. It consists of the former Measuring and Process Systems division plus the automation business of BBS Automation, Teamtechnik and Hekuma (both formerly assigned to Paint and Final Assembly Systems). In the interests of comparability, Teamtechnik and Hekuma were also included in the figures for Industrial Automation Systems in the first and second quarter of 2023 in addition to the third quarter of 2023 as well as in the four quarters and the full-year of 2022 and 2021; the figures for Paint and Final Assembly Systems have been adjusted accordingly.</t>
    </r>
  </si>
  <si>
    <r>
      <t>Industrial Automation Systems</t>
    </r>
    <r>
      <rPr>
        <b/>
        <vertAlign val="superscript"/>
        <sz val="12"/>
        <color rgb="FF375169"/>
        <rFont val="Arial"/>
        <family val="2"/>
      </rPr>
      <t>3,4)</t>
    </r>
  </si>
  <si>
    <r>
      <t>Industrial Automation Systems</t>
    </r>
    <r>
      <rPr>
        <b/>
        <vertAlign val="superscript"/>
        <sz val="12"/>
        <color rgb="FF375169"/>
        <rFont val="Arial"/>
        <family val="2"/>
      </rPr>
      <t>4)</t>
    </r>
  </si>
  <si>
    <r>
      <rPr>
        <vertAlign val="superscript"/>
        <sz val="10"/>
        <color rgb="FF375169"/>
        <rFont val="Arial"/>
        <family val="2"/>
      </rPr>
      <t xml:space="preserve">4) </t>
    </r>
    <r>
      <rPr>
        <sz val="10"/>
        <color rgb="FF375169"/>
        <rFont val="Arial"/>
        <family val="2"/>
        <scheme val="minor"/>
      </rPr>
      <t>The figures for the Agramkow group, which was sold on July 1, 2024, were still included in full in the first and second quarter of 2024.</t>
    </r>
  </si>
  <si>
    <r>
      <rPr>
        <vertAlign val="superscript"/>
        <sz val="10"/>
        <color rgb="FF375169"/>
        <rFont val="Arial"/>
        <family val="2"/>
      </rPr>
      <t>4)</t>
    </r>
    <r>
      <rPr>
        <sz val="10"/>
        <color rgb="FF375169"/>
        <rFont val="Arial"/>
        <family val="2"/>
        <scheme val="minor"/>
      </rPr>
      <t> The figures for the Agramkow group, which was sold on July 1, 2024, were still included in full in the first and second quarter of 2024.</t>
    </r>
  </si>
  <si>
    <t xml:space="preserve"> Previous division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</si>
</sst>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9" x14ac:knownFonts="1">
    <font>
      <sz val="11"/>
      <color theme="1"/>
      <name val="Arial"/>
      <family val="2"/>
      <scheme val="minor"/>
    </font>
    <font>
      <sz val="10"/>
      <name val="Arial"/>
      <family val="2"/>
    </font>
    <font>
      <sz val="12"/>
      <color rgb="FF000000"/>
      <name val="Arial"/>
      <family val="2"/>
    </font>
    <font>
      <sz val="11"/>
      <color rgb="FF000000"/>
      <name val="Arial"/>
      <family val="2"/>
      <scheme val="minor"/>
    </font>
    <font>
      <sz val="16"/>
      <color rgb="FF000000"/>
      <name val="Arial"/>
      <family val="2"/>
    </font>
    <font>
      <b/>
      <sz val="16"/>
      <color rgb="FF000000"/>
      <name val="Arial"/>
      <family val="2"/>
    </font>
    <font>
      <sz val="10"/>
      <color rgb="FF000000"/>
      <name val="Arial"/>
      <family val="2"/>
    </font>
    <font>
      <sz val="10"/>
      <color rgb="FF000000"/>
      <name val="Arial"/>
      <family val="2"/>
      <scheme val="minor"/>
    </font>
    <font>
      <sz val="12"/>
      <color rgb="FF375169"/>
      <name val="Arial"/>
      <family val="2"/>
    </font>
    <font>
      <b/>
      <sz val="12"/>
      <color rgb="FF375169"/>
      <name val="Arial"/>
      <family val="2"/>
    </font>
    <font>
      <sz val="11"/>
      <color rgb="FF375169"/>
      <name val="Arial"/>
      <family val="2"/>
      <scheme val="minor"/>
    </font>
    <font>
      <b/>
      <sz val="12"/>
      <color rgb="FF375169"/>
      <name val="Arial"/>
      <family val="2"/>
      <scheme val="minor"/>
    </font>
    <font>
      <sz val="16"/>
      <color rgb="FF375169"/>
      <name val="Arial"/>
      <family val="2"/>
    </font>
    <font>
      <b/>
      <sz val="16"/>
      <color rgb="FF375169"/>
      <name val="Arial"/>
      <family val="2"/>
    </font>
    <font>
      <sz val="10"/>
      <color rgb="FF375169"/>
      <name val="Arial"/>
      <family val="2"/>
    </font>
    <font>
      <sz val="10"/>
      <color rgb="FF375169"/>
      <name val="Arial"/>
      <family val="2"/>
      <scheme val="minor"/>
    </font>
    <font>
      <b/>
      <vertAlign val="superscript"/>
      <sz val="12"/>
      <color rgb="FF375169"/>
      <name val="Arial"/>
      <family val="2"/>
    </font>
    <font>
      <vertAlign val="superscript"/>
      <sz val="10"/>
      <color rgb="FF375169"/>
      <name val="Arial"/>
      <family val="2"/>
      <scheme val="minor"/>
    </font>
    <font>
      <vertAlign val="superscript"/>
      <sz val="10"/>
      <color rgb="FF375169"/>
      <name val="Arial"/>
      <family val="2"/>
    </font>
  </fonts>
  <fills count="3">
    <fill>
      <patternFill patternType="none"/>
    </fill>
    <fill>
      <patternFill patternType="gray125"/>
    </fill>
    <fill>
      <patternFill patternType="solid">
        <fgColor rgb="FFE5EDF4"/>
        <bgColor indexed="64"/>
      </patternFill>
    </fill>
  </fills>
  <borders count="1">
    <border>
      <left/>
      <right/>
      <top/>
      <bottom/>
      <diagonal/>
    </border>
  </borders>
  <cellStyleXfs count="2">
    <xf numFmtId="0" fontId="0" fillId="0" borderId="0"/>
    <xf numFmtId="0" fontId="1" fillId="0" borderId="0"/>
  </cellStyleXfs>
  <cellXfs count="73">
    <xf numFmtId="0" fontId="0" fillId="0" borderId="0" xfId="0"/>
    <xf numFmtId="0" fontId="3" fillId="0" borderId="0" xfId="0" applyFont="1"/>
    <xf numFmtId="0" fontId="4" fillId="0" borderId="0" xfId="0" applyFont="1" applyBorder="1" applyAlignment="1">
      <alignment horizontal="left" indent="1"/>
    </xf>
    <xf numFmtId="0" fontId="4" fillId="0" borderId="0" xfId="0" applyFont="1" applyBorder="1" applyAlignment="1">
      <alignment horizontal="center" vertical="center"/>
    </xf>
    <xf numFmtId="0" fontId="4" fillId="0" borderId="0" xfId="0" applyFont="1" applyBorder="1" applyAlignment="1">
      <alignment horizontal="center"/>
    </xf>
    <xf numFmtId="0" fontId="7" fillId="0" borderId="0" xfId="0" applyFont="1"/>
    <xf numFmtId="0" fontId="4" fillId="0" borderId="0" xfId="0" applyFont="1" applyBorder="1" applyAlignment="1">
      <alignment horizontal="right"/>
    </xf>
    <xf numFmtId="164" fontId="2" fillId="0" borderId="0" xfId="0" applyNumberFormat="1" applyFont="1" applyBorder="1" applyAlignment="1">
      <alignment horizontal="right" vertical="center"/>
    </xf>
    <xf numFmtId="0" fontId="6" fillId="0" borderId="0" xfId="1" applyFont="1" applyAlignment="1">
      <alignment horizontal="right"/>
    </xf>
    <xf numFmtId="0" fontId="4" fillId="0" borderId="0" xfId="0" applyFont="1" applyBorder="1"/>
    <xf numFmtId="0" fontId="4" fillId="0" borderId="0" xfId="0" applyFont="1" applyFill="1" applyBorder="1"/>
    <xf numFmtId="0" fontId="5" fillId="0" borderId="0" xfId="0" applyFont="1" applyBorder="1"/>
    <xf numFmtId="0" fontId="8" fillId="0" borderId="0" xfId="0" applyFont="1" applyBorder="1" applyAlignment="1">
      <alignment horizontal="left" indent="1"/>
    </xf>
    <xf numFmtId="0" fontId="8" fillId="0" borderId="0" xfId="0" applyFont="1" applyBorder="1" applyAlignment="1">
      <alignment horizontal="center" vertical="center"/>
    </xf>
    <xf numFmtId="0" fontId="10" fillId="0" borderId="0" xfId="0" applyFont="1" applyAlignment="1">
      <alignment horizontal="left" indent="1"/>
    </xf>
    <xf numFmtId="0" fontId="10" fillId="0" borderId="0" xfId="0" applyFont="1" applyAlignment="1">
      <alignment horizontal="center" vertical="center"/>
    </xf>
    <xf numFmtId="0" fontId="9" fillId="0" borderId="0" xfId="0" applyFont="1" applyBorder="1" applyAlignment="1">
      <alignment horizontal="right" vertical="center"/>
    </xf>
    <xf numFmtId="0" fontId="9" fillId="0" borderId="0" xfId="0" applyFont="1" applyBorder="1" applyAlignment="1">
      <alignment horizontal="right" vertical="center" indent="1"/>
    </xf>
    <xf numFmtId="0" fontId="11" fillId="0" borderId="0" xfId="0" applyFont="1" applyAlignment="1">
      <alignment horizontal="left" indent="1"/>
    </xf>
    <xf numFmtId="0" fontId="11" fillId="0" borderId="0" xfId="0" applyFont="1" applyAlignment="1">
      <alignment horizontal="center" vertical="center"/>
    </xf>
    <xf numFmtId="4" fontId="8" fillId="2" borderId="0" xfId="0" applyNumberFormat="1" applyFont="1" applyFill="1" applyBorder="1" applyAlignment="1">
      <alignment horizontal="left" vertical="center" indent="1"/>
    </xf>
    <xf numFmtId="4" fontId="8" fillId="2" borderId="0" xfId="0" applyNumberFormat="1" applyFont="1" applyFill="1" applyBorder="1" applyAlignment="1">
      <alignment horizontal="center" vertical="center"/>
    </xf>
    <xf numFmtId="164" fontId="8" fillId="2" borderId="0" xfId="0" applyNumberFormat="1" applyFont="1" applyFill="1" applyBorder="1" applyAlignment="1">
      <alignment horizontal="right" vertical="center" indent="1"/>
    </xf>
    <xf numFmtId="4" fontId="8" fillId="0" borderId="0" xfId="0" applyNumberFormat="1" applyFont="1" applyBorder="1" applyAlignment="1">
      <alignment horizontal="left" vertical="center" indent="1"/>
    </xf>
    <xf numFmtId="4" fontId="8" fillId="0" borderId="0" xfId="0" applyNumberFormat="1" applyFont="1" applyBorder="1" applyAlignment="1">
      <alignment horizontal="center" vertical="center"/>
    </xf>
    <xf numFmtId="164" fontId="8" fillId="0" borderId="0" xfId="0" applyNumberFormat="1" applyFont="1" applyBorder="1" applyAlignment="1">
      <alignment horizontal="center" vertical="center"/>
    </xf>
    <xf numFmtId="164" fontId="8" fillId="0" borderId="0" xfId="0" applyNumberFormat="1" applyFont="1" applyBorder="1" applyAlignment="1">
      <alignment horizontal="right" vertical="center" indent="1"/>
    </xf>
    <xf numFmtId="4" fontId="8" fillId="0" borderId="0" xfId="0" applyNumberFormat="1" applyFont="1" applyFill="1" applyBorder="1" applyAlignment="1">
      <alignment horizontal="left" vertical="center" indent="1"/>
    </xf>
    <xf numFmtId="4"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right" vertical="center" indent="1"/>
    </xf>
    <xf numFmtId="164" fontId="8" fillId="0" borderId="0" xfId="0" applyNumberFormat="1" applyFont="1" applyFill="1" applyBorder="1" applyAlignment="1">
      <alignment horizontal="right" vertical="center" indent="1"/>
    </xf>
    <xf numFmtId="4" fontId="9" fillId="0" borderId="0" xfId="0" applyNumberFormat="1" applyFont="1" applyBorder="1" applyAlignment="1">
      <alignment horizontal="left" vertical="center" indent="1"/>
    </xf>
    <xf numFmtId="4" fontId="9" fillId="0" borderId="0" xfId="0" applyNumberFormat="1" applyFont="1" applyBorder="1" applyAlignment="1">
      <alignment horizontal="center" vertical="center"/>
    </xf>
    <xf numFmtId="0" fontId="12" fillId="0" borderId="0" xfId="0" applyFont="1" applyBorder="1" applyAlignment="1">
      <alignment horizontal="right" indent="1"/>
    </xf>
    <xf numFmtId="164" fontId="9" fillId="0" borderId="0" xfId="0" applyNumberFormat="1" applyFont="1" applyBorder="1" applyAlignment="1">
      <alignment horizontal="right" vertical="center" indent="1"/>
    </xf>
    <xf numFmtId="0" fontId="13" fillId="0" borderId="0" xfId="0" applyFont="1" applyBorder="1" applyAlignment="1">
      <alignment horizontal="right" indent="1"/>
    </xf>
    <xf numFmtId="0" fontId="10" fillId="0" borderId="0" xfId="0" applyFont="1" applyAlignment="1">
      <alignment horizontal="right" vertical="center" indent="1"/>
    </xf>
    <xf numFmtId="164" fontId="8" fillId="2" borderId="0" xfId="0" applyNumberFormat="1" applyFont="1" applyFill="1" applyAlignment="1">
      <alignment horizontal="right" vertical="center" indent="1"/>
    </xf>
    <xf numFmtId="164" fontId="8" fillId="0" borderId="0" xfId="0" applyNumberFormat="1" applyFont="1" applyAlignment="1">
      <alignment horizontal="right" vertical="center" indent="1"/>
    </xf>
    <xf numFmtId="0" fontId="12" fillId="0" borderId="0" xfId="0" applyFont="1" applyBorder="1" applyAlignment="1">
      <alignment horizontal="left" indent="1"/>
    </xf>
    <xf numFmtId="0" fontId="12" fillId="0" borderId="0" xfId="0" applyFont="1" applyBorder="1" applyAlignment="1">
      <alignment horizontal="center" vertical="center"/>
    </xf>
    <xf numFmtId="0" fontId="14" fillId="0" borderId="0" xfId="1" applyFont="1" applyAlignment="1">
      <alignment horizontal="center"/>
    </xf>
    <xf numFmtId="0" fontId="12" fillId="0" borderId="0" xfId="0" applyFont="1" applyBorder="1" applyAlignment="1">
      <alignment horizontal="center"/>
    </xf>
    <xf numFmtId="0" fontId="14" fillId="0" borderId="0" xfId="0" applyFont="1" applyBorder="1" applyAlignment="1">
      <alignment horizontal="center" vertical="center"/>
    </xf>
    <xf numFmtId="0" fontId="14" fillId="0" borderId="0" xfId="0" applyFont="1" applyBorder="1" applyAlignment="1">
      <alignment horizontal="center"/>
    </xf>
    <xf numFmtId="3" fontId="8" fillId="0" borderId="0" xfId="0" applyNumberFormat="1" applyFont="1" applyAlignment="1">
      <alignment horizontal="right" vertical="center" indent="1"/>
    </xf>
    <xf numFmtId="0" fontId="10" fillId="0" borderId="0" xfId="0" applyFont="1"/>
    <xf numFmtId="3" fontId="8" fillId="0" borderId="0" xfId="0" applyNumberFormat="1" applyFont="1" applyBorder="1" applyAlignment="1">
      <alignment horizontal="right" vertical="center" indent="1"/>
    </xf>
    <xf numFmtId="3" fontId="8" fillId="2" borderId="0" xfId="0" applyNumberFormat="1" applyFont="1" applyFill="1" applyBorder="1" applyAlignment="1">
      <alignment horizontal="right" vertical="center" indent="1"/>
    </xf>
    <xf numFmtId="0" fontId="10" fillId="0" borderId="0" xfId="0" applyFont="1" applyAlignment="1">
      <alignment horizontal="center" vertical="center"/>
    </xf>
    <xf numFmtId="0" fontId="14" fillId="0" borderId="0" xfId="0" applyFont="1" applyAlignment="1">
      <alignment horizontal="left" wrapText="1"/>
    </xf>
    <xf numFmtId="0" fontId="14" fillId="0" borderId="0" xfId="0" applyFont="1" applyBorder="1" applyAlignment="1">
      <alignment horizontal="left" wrapText="1"/>
    </xf>
    <xf numFmtId="0" fontId="8" fillId="0" borderId="0" xfId="0" applyFont="1" applyAlignment="1">
      <alignment horizontal="right" vertical="center" indent="1"/>
    </xf>
    <xf numFmtId="0" fontId="9" fillId="0" borderId="0" xfId="0" applyFont="1" applyAlignment="1">
      <alignment horizontal="right" vertical="center" indent="1"/>
    </xf>
    <xf numFmtId="0" fontId="10"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right" vertical="center"/>
    </xf>
    <xf numFmtId="0" fontId="12" fillId="0" borderId="0" xfId="0" applyFont="1" applyAlignment="1">
      <alignment horizontal="center" vertical="center"/>
    </xf>
    <xf numFmtId="0" fontId="4" fillId="0" borderId="0" xfId="0" applyFont="1" applyAlignment="1">
      <alignment horizontal="center" vertical="center"/>
    </xf>
    <xf numFmtId="3" fontId="9" fillId="0" borderId="0" xfId="0" applyNumberFormat="1" applyFont="1" applyAlignment="1">
      <alignment horizontal="right" vertical="center"/>
    </xf>
    <xf numFmtId="4" fontId="9" fillId="0" borderId="0" xfId="0" applyNumberFormat="1" applyFont="1" applyAlignment="1">
      <alignment horizontal="left" vertical="center" indent="1"/>
    </xf>
    <xf numFmtId="164" fontId="8" fillId="0" borderId="0" xfId="0" applyNumberFormat="1" applyFont="1" applyFill="1" applyAlignment="1">
      <alignment horizontal="right" vertical="center" indent="1"/>
    </xf>
    <xf numFmtId="0" fontId="10" fillId="0" borderId="0" xfId="0" applyFont="1" applyAlignment="1">
      <alignment horizontal="center" vertical="center"/>
    </xf>
    <xf numFmtId="49" fontId="9" fillId="0" borderId="0" xfId="0" applyNumberFormat="1" applyFont="1" applyBorder="1" applyAlignment="1">
      <alignment horizontal="center" vertical="center"/>
    </xf>
    <xf numFmtId="0" fontId="14" fillId="0" borderId="0" xfId="0" applyFont="1" applyAlignment="1">
      <alignment horizontal="left" wrapText="1"/>
    </xf>
    <xf numFmtId="0" fontId="9" fillId="0" borderId="0"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49" fontId="9" fillId="0" borderId="0" xfId="0" applyNumberFormat="1" applyFont="1" applyBorder="1" applyAlignment="1">
      <alignment horizontal="center" vertical="center"/>
    </xf>
    <xf numFmtId="0" fontId="14" fillId="0" borderId="0" xfId="0" applyFont="1" applyBorder="1" applyAlignment="1">
      <alignment horizontal="left" wrapText="1"/>
    </xf>
    <xf numFmtId="0" fontId="15" fillId="0" borderId="0" xfId="0" applyFont="1" applyAlignment="1">
      <alignment wrapText="1"/>
    </xf>
    <xf numFmtId="0" fontId="6" fillId="0" borderId="0" xfId="1" applyFont="1" applyFill="1" applyAlignment="1">
      <alignment horizontal="left" indent="1"/>
    </xf>
    <xf numFmtId="0" fontId="3" fillId="0" borderId="0" xfId="0" applyFont="1" applyAlignment="1">
      <alignment horizontal="left" indent="1"/>
    </xf>
  </cellXfs>
  <cellStyles count="2">
    <cellStyle name="Standard" xfId="0" builtinId="0"/>
    <cellStyle name="Standard 2" xfId="1" xr:uid="{00000000-0005-0000-0000-000001000000}"/>
  </cellStyles>
  <dxfs count="133">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rgb="FF000000"/>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rgb="FF000000"/>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indexed="64"/>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rgb="FF000000"/>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rgb="FF000000"/>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rgb="FF000000"/>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rgb="FF000000"/>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164" formatCode="#,##0.0"/>
      <fill>
        <patternFill patternType="solid">
          <fgColor indexed="64"/>
          <bgColor rgb="FFE5EDF4"/>
        </patternFill>
      </fill>
      <alignment horizontal="righ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center" vertical="center" textRotation="0" wrapText="0" indent="0"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rgb="FF375169"/>
        <name val="Arial"/>
        <family val="2"/>
        <scheme val="none"/>
      </font>
      <numFmt numFmtId="4" formatCode="#,##0.00"/>
      <fill>
        <patternFill patternType="solid">
          <fgColor indexed="64"/>
          <bgColor rgb="FFE5EDF4"/>
        </patternFill>
      </fill>
      <alignment horizontal="left" vertical="center" textRotation="0" wrapText="0" indent="1" justifyLastLine="0" shrinkToFit="0" readingOrder="0"/>
    </dxf>
    <dxf>
      <font>
        <b/>
        <i val="0"/>
        <strike val="0"/>
        <condense val="0"/>
        <extend val="0"/>
        <outline val="0"/>
        <shadow val="0"/>
        <u val="none"/>
        <vertAlign val="baseline"/>
        <sz val="12"/>
        <color rgb="FF375169"/>
        <name val="Arial"/>
        <scheme val="none"/>
      </font>
      <alignment horizontal="left" vertical="center" textRotation="0" wrapText="0" indent="1" justifyLastLine="0" shrinkToFit="0" readingOrder="0"/>
      <border diagonalUp="0" diagonalDown="0" outline="0">
        <left/>
        <right/>
        <top/>
        <bottom/>
      </border>
    </dxf>
    <dxf>
      <border>
        <top style="thin">
          <color rgb="FF0981A4"/>
        </top>
      </border>
    </dxf>
    <dxf>
      <font>
        <strike val="0"/>
        <outline val="0"/>
        <shadow val="0"/>
        <u val="none"/>
        <vertAlign val="baseline"/>
        <sz val="12"/>
        <color rgb="FF000000"/>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2"/>
        <color rgb="FF375169"/>
        <name val="Arial"/>
        <family val="2"/>
        <scheme val="none"/>
      </font>
      <fill>
        <patternFill patternType="solid">
          <fgColor rgb="FF000000"/>
          <bgColor rgb="FFE5EDF4"/>
        </patternFill>
      </fill>
      <alignment horizontal="left" vertical="center" textRotation="0" wrapText="0" indent="1" justifyLastLine="0" shrinkToFit="0" readingOrder="0"/>
    </dxf>
    <dxf>
      <font>
        <strike val="0"/>
        <outline val="0"/>
        <shadow val="0"/>
        <u val="none"/>
        <vertAlign val="baseline"/>
        <sz val="12"/>
        <color rgb="FF375169"/>
        <name val="Arial"/>
        <family val="2"/>
        <scheme val="none"/>
      </font>
      <alignment horizontal="left" textRotation="0" wrapText="0" indent="1" justifyLastLine="0" shrinkToFit="0" readingOrder="0"/>
    </dxf>
    <dxf>
      <fill>
        <patternFill>
          <bgColor rgb="FFE5EDF4"/>
        </patternFill>
      </fill>
    </dxf>
    <dxf>
      <font>
        <color theme="0"/>
      </font>
      <fill>
        <patternFill>
          <bgColor rgb="FF0981A4"/>
        </patternFill>
      </fill>
    </dxf>
    <dxf>
      <font>
        <b/>
        <i val="0"/>
        <strike val="0"/>
      </font>
    </dxf>
    <dxf>
      <font>
        <color rgb="FF375169"/>
      </font>
      <border diagonalUp="0" diagonalDown="0">
        <left/>
        <right/>
        <top/>
        <bottom/>
        <vertical/>
        <horizontal/>
      </border>
    </dxf>
  </dxfs>
  <tableStyles count="1" defaultTableStyle="TableStyleMedium2" defaultPivotStyle="PivotStyleLight16">
    <tableStyle name="Dürr" pivot="0" count="4" xr9:uid="{00000000-0011-0000-FFFF-FFFF00000000}">
      <tableStyleElement type="wholeTable" dxfId="132"/>
      <tableStyleElement type="headerRow" dxfId="131"/>
      <tableStyleElement type="totalRow" dxfId="130"/>
      <tableStyleElement type="firstRowStripe" dxfId="129"/>
    </tableStyle>
  </tableStyles>
  <colors>
    <mruColors>
      <color rgb="FFE5EDF4"/>
      <color rgb="FF375169"/>
      <color rgb="FF000000"/>
      <color rgb="FF0981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53DF12B-5C72-41F2-9E5D-16453ECC4515}" name="Tabelle13489" displayName="Tabelle13489" ref="A4:G4" headerRowCount="0" totalsRowShown="0" headerRowDxfId="128" dataDxfId="127" totalsRowDxfId="126" totalsRowBorderDxfId="125">
  <tableColumns count="7">
    <tableColumn id="1" xr3:uid="{0EC81803-5A4D-4380-BC48-C6B0B79515E2}" name=" " headerRowDxfId="124" dataDxfId="123"/>
    <tableColumn id="2" xr3:uid="{17222B98-52AE-4467-AF03-F44AE78D1130}" name="Spalte1" headerRowDxfId="122" dataDxfId="121" totalsRowDxfId="120"/>
    <tableColumn id="3" xr3:uid="{332EE2DC-15ED-4C15-B48A-625E70E3DD4A}" name="Spalte2" headerRowDxfId="119" dataDxfId="118"/>
    <tableColumn id="4" xr3:uid="{CC86925D-D341-4126-9973-31BEEAC92539}" name="Spalte3" headerRowDxfId="117" dataDxfId="116"/>
    <tableColumn id="5" xr3:uid="{59ED66C5-E77E-4D1A-9381-B54C114858E9}" name="Spalte4" headerRowDxfId="115" dataDxfId="114"/>
    <tableColumn id="6" xr3:uid="{DFDB5E3C-8F38-4BE9-A463-4CE525A21C53}" name="Spalte5" headerRowDxfId="113" dataDxfId="112"/>
    <tableColumn id="7" xr3:uid="{6362D1B7-31EA-40E8-9085-55BB80125622}" name="Spalte6" headerRowDxfId="111" dataDxfId="110">
      <calculatedColumnFormula>SUM(C4:F4)</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A60E9E-087D-463C-B725-743CFA55C7FE}" name="Tabelle1348" displayName="Tabelle1348" ref="A4:G4" headerRowCount="0" totalsRowShown="0" headerRowDxfId="109" dataDxfId="108" totalsRowDxfId="107" totalsRowBorderDxfId="106">
  <tableColumns count="7">
    <tableColumn id="1" xr3:uid="{EB5B15DF-2D4B-47D1-AAA4-747E6540AE12}" name=" " headerRowDxfId="105" dataDxfId="104"/>
    <tableColumn id="2" xr3:uid="{30DC04C9-0FAD-4C37-9032-1F4E6226899D}" name="Spalte1" headerRowDxfId="103" dataDxfId="102" totalsRowDxfId="101"/>
    <tableColumn id="3" xr3:uid="{2E32EE99-D7BF-4D66-830A-2CC61EC747FB}" name="Spalte2" headerRowDxfId="100" dataDxfId="99"/>
    <tableColumn id="4" xr3:uid="{62DD8DF8-B27F-45CD-B706-1E47EE8A2F7C}" name="Spalte3" headerRowDxfId="98" dataDxfId="97"/>
    <tableColumn id="5" xr3:uid="{303BC911-CB48-4A73-863B-A84BD292246F}" name="Spalte4" headerRowDxfId="96" dataDxfId="95"/>
    <tableColumn id="6" xr3:uid="{AA6544F2-E9E5-4524-B86A-AD159DE9B503}" name="Spalte5" headerRowDxfId="94" dataDxfId="93"/>
    <tableColumn id="7" xr3:uid="{B4C1CB26-50E2-4EA2-9918-F08386FDC031}" name="Spalte6" headerRowDxfId="92" dataDxfId="91">
      <calculatedColumnFormula>SUM(C4:F4)</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e134" displayName="Tabelle134" ref="A4:G4" headerRowCount="0" totalsRowShown="0" headerRowDxfId="90" dataDxfId="89" totalsRowDxfId="88" totalsRowBorderDxfId="87">
  <tableColumns count="7">
    <tableColumn id="1" xr3:uid="{00000000-0010-0000-0000-000001000000}" name=" " headerRowDxfId="86" dataDxfId="85"/>
    <tableColumn id="2" xr3:uid="{00000000-0010-0000-0000-000002000000}" name="Spalte1" headerRowDxfId="84" dataDxfId="83" totalsRowDxfId="82"/>
    <tableColumn id="3" xr3:uid="{00000000-0010-0000-0000-000003000000}" name="Spalte2" headerRowDxfId="81" dataDxfId="80"/>
    <tableColumn id="4" xr3:uid="{00000000-0010-0000-0000-000004000000}" name="Spalte3" headerRowDxfId="79" dataDxfId="78"/>
    <tableColumn id="5" xr3:uid="{00000000-0010-0000-0000-000005000000}" name="Spalte4" headerRowDxfId="77" dataDxfId="76"/>
    <tableColumn id="6" xr3:uid="{00000000-0010-0000-0000-000006000000}" name="Spalte5" headerRowDxfId="75" dataDxfId="74"/>
    <tableColumn id="7" xr3:uid="{00000000-0010-0000-0000-000007000000}" name="Spalte6" headerRowDxfId="73" dataDxfId="7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13" displayName="Tabelle13" ref="A4:G4" headerRowCount="0" totalsRowShown="0" headerRowDxfId="71" dataDxfId="70" totalsRowDxfId="69" totalsRowBorderDxfId="68">
  <tableColumns count="7">
    <tableColumn id="1" xr3:uid="{00000000-0010-0000-0100-000001000000}" name=" " headerRowDxfId="67" dataDxfId="66"/>
    <tableColumn id="2" xr3:uid="{00000000-0010-0000-0100-000002000000}" name="Spalte1" headerRowDxfId="65" dataDxfId="64" totalsRowDxfId="63"/>
    <tableColumn id="3" xr3:uid="{00000000-0010-0000-0100-000003000000}" name="Spalte2" headerRowDxfId="62" dataDxfId="61"/>
    <tableColumn id="4" xr3:uid="{00000000-0010-0000-0100-000004000000}" name="Spalte3" headerRowDxfId="60" dataDxfId="59" totalsRowDxfId="58"/>
    <tableColumn id="5" xr3:uid="{00000000-0010-0000-0100-000005000000}" name="Spalte4" headerRowDxfId="57" dataDxfId="56" totalsRowDxfId="55"/>
    <tableColumn id="6" xr3:uid="{00000000-0010-0000-0100-000006000000}" name="Spalte5" headerRowDxfId="54" dataDxfId="53" totalsRowDxfId="52"/>
    <tableColumn id="7" xr3:uid="{00000000-0010-0000-0100-000007000000}" name="Spalte6" headerRowDxfId="51" dataDxfId="50" totalsRowDxfId="4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elle1" displayName="Tabelle1" ref="A4:G4" headerRowCount="0" totalsRowShown="0" headerRowDxfId="48" dataDxfId="47" totalsRowDxfId="46" totalsRowBorderDxfId="45">
  <tableColumns count="7">
    <tableColumn id="1" xr3:uid="{00000000-0010-0000-0200-000001000000}" name=" " headerRowDxfId="44" dataDxfId="43"/>
    <tableColumn id="2" xr3:uid="{00000000-0010-0000-0200-000002000000}" name="Spalte1" headerRowDxfId="42" dataDxfId="41" totalsRowDxfId="40"/>
    <tableColumn id="3" xr3:uid="{00000000-0010-0000-0200-000003000000}" name="Spalte2" headerRowDxfId="39" dataDxfId="38"/>
    <tableColumn id="4" xr3:uid="{1A6A1DFD-9829-4F8D-A9C8-421DE0499596}" name="Spalte3" headerRowDxfId="37" dataDxfId="36" totalsRowDxfId="35"/>
    <tableColumn id="5" xr3:uid="{042AA406-7E12-417E-9FC7-4A70A1A107C0}" name="Spalte4" headerRowDxfId="34" dataDxfId="33" totalsRowDxfId="32"/>
    <tableColumn id="6" xr3:uid="{B071B8D5-E258-4FF5-958F-0F654BA80A44}" name="Spalte5" headerRowDxfId="31" dataDxfId="30" totalsRowDxfId="29"/>
    <tableColumn id="7" xr3:uid="{FAD3BC6E-D8E2-45A1-8CE4-C0BCA26FC049}" name="Spalte6" headerRowDxfId="28" dataDxfId="2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le15" displayName="Tabelle15" ref="A4:B4" headerRowCount="0" totalsRowShown="0" headerRowDxfId="26" dataDxfId="25" totalsRowDxfId="24" totalsRowBorderDxfId="23">
  <tableColumns count="2">
    <tableColumn id="1" xr3:uid="{00000000-0010-0000-0300-000001000000}" name=" " headerRowDxfId="22" dataDxfId="21"/>
    <tableColumn id="2" xr3:uid="{00000000-0010-0000-0300-000002000000}" name="Spalte1" headerRowDxfId="20" dataDxfId="19" totalsRowDxfId="1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le16" displayName="Tabelle16" ref="A4:B4" headerRowCount="0" totalsRowShown="0" headerRowDxfId="17" dataDxfId="16" totalsRowDxfId="15" totalsRowBorderDxfId="14">
  <tableColumns count="2">
    <tableColumn id="1" xr3:uid="{00000000-0010-0000-0400-000001000000}" name=" " headerRowDxfId="13" dataDxfId="12"/>
    <tableColumn id="2" xr3:uid="{00000000-0010-0000-0400-000002000000}" name="Spalte1" headerRowDxfId="11" dataDxfId="10" totalsRowDxfId="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e17" displayName="Tabelle17" ref="A4:B4" headerRowCount="0" totalsRowShown="0" headerRowDxfId="8" dataDxfId="7" totalsRowDxfId="6" totalsRowBorderDxfId="5">
  <tableColumns count="2">
    <tableColumn id="1" xr3:uid="{00000000-0010-0000-0500-000001000000}" name=" " headerRowDxfId="4" dataDxfId="3"/>
    <tableColumn id="2" xr3:uid="{00000000-0010-0000-0500-000002000000}" name="Spalte1" headerRowDxfId="2" dataDxfId="1" totalsRowDxfId="0"/>
  </tableColumns>
  <tableStyleInfo showFirstColumn="0" showLastColumn="0" showRowStripes="1" showColumnStripes="0"/>
</table>
</file>

<file path=xl/theme/theme1.xml><?xml version="1.0" encoding="utf-8"?>
<a:theme xmlns:a="http://schemas.openxmlformats.org/drawingml/2006/main" name="Durr">
  <a:themeElements>
    <a:clrScheme name="Durr">
      <a:dk1>
        <a:srgbClr val="000000"/>
      </a:dk1>
      <a:lt1>
        <a:srgbClr val="FFFFFF"/>
      </a:lt1>
      <a:dk2>
        <a:srgbClr val="9697A3"/>
      </a:dk2>
      <a:lt2>
        <a:srgbClr val="00488E"/>
      </a:lt2>
      <a:accent1>
        <a:srgbClr val="96BFD2"/>
      </a:accent1>
      <a:accent2>
        <a:srgbClr val="446482"/>
      </a:accent2>
      <a:accent3>
        <a:srgbClr val="B0B1BA"/>
      </a:accent3>
      <a:accent4>
        <a:srgbClr val="4076AA"/>
      </a:accent4>
      <a:accent5>
        <a:srgbClr val="B1CFDE"/>
      </a:accent5>
      <a:accent6>
        <a:srgbClr val="738BA1"/>
      </a:accent6>
      <a:hlink>
        <a:srgbClr val="0000FF"/>
      </a:hlink>
      <a:folHlink>
        <a:srgbClr val="800080"/>
      </a:folHlink>
    </a:clrScheme>
    <a:fontScheme name="Durr">
      <a:majorFont>
        <a:latin typeface="Arial"/>
        <a:ea typeface=""/>
        <a:cs typeface=""/>
      </a:majorFont>
      <a:minorFont>
        <a:latin typeface="Arial"/>
        <a:ea typeface=""/>
        <a:cs typeface=""/>
      </a:minorFont>
    </a:fontScheme>
    <a:fmtScheme name="Couture">
      <a:fillStyleLst>
        <a:solidFill>
          <a:schemeClr val="phClr"/>
        </a:solidFill>
        <a:solidFill>
          <a:schemeClr val="phClr">
            <a:tint val="65000"/>
          </a:schemeClr>
        </a:solidFill>
        <a:solidFill>
          <a:schemeClr val="phClr">
            <a:shade val="80000"/>
            <a:satMod val="18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9050" h="3175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Duerr Corporate Color Blue 50%">
      <a:srgbClr val="80A3C6"/>
    </a:custClr>
    <a:custClr name="Duerr Corporate Color Blue 25%">
      <a:srgbClr val="BFD1E3"/>
    </a:custClr>
    <a:custClr name="Duerr Corporate Color Blue 10%">
      <a:srgbClr val="E5EDF4"/>
    </a:custClr>
    <a:custClr name="Duerr Corporate Color Ice-Blue 50%">
      <a:srgbClr val="CADFE8"/>
    </a:custClr>
    <a:custClr name="Duerr Corporate Color Ice-Blue 25%">
      <a:srgbClr val="E5EFF4"/>
    </a:custClr>
    <a:custClr name="Duerr Corporate Color Ice-Blue 10%">
      <a:srgbClr val="F4F9FA"/>
    </a:custClr>
    <a:custClr name="Duerr Corporate Color Grey 50%">
      <a:srgbClr val="CACBD1"/>
    </a:custClr>
    <a:custClr name="Duerr Corporate Color Grey 25%">
      <a:srgbClr val="E5E5E8"/>
    </a:custClr>
    <a:custClr name="Duerr Corporate Color Grey 10%">
      <a:srgbClr val="F4F5F6"/>
    </a:custClr>
    <a:custClr name="Duerr Corporate Color Grey-Blue 50%">
      <a:srgbClr val="A1B1C0"/>
    </a:custClr>
    <a:custClr name="Duerr Corporate Color Grey-Blue 25%">
      <a:srgbClr val="D0D8E0"/>
    </a:custClr>
    <a:custClr name="Duerr Corporate Color Grey-Blue 10%">
      <a:srgbClr val="ECEEF1"/>
    </a:custClr>
    <a:custClr name="Duerr Corporate Color Yellow">
      <a:srgbClr val="FFCC00"/>
    </a:custClr>
    <a:custClr name="Duerr Corporate Color Red">
      <a:srgbClr val="B6101D"/>
    </a:custClr>
    <a:custClr name="Duerr Corporate Color Light Green">
      <a:srgbClr val="B1C800"/>
    </a:custClr>
  </a:custClr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62"/>
  <sheetViews>
    <sheetView workbookViewId="0">
      <pane ySplit="2" topLeftCell="A3" activePane="bottomLeft" state="frozen"/>
      <selection pane="bottomLeft"/>
    </sheetView>
  </sheetViews>
  <sheetFormatPr baseColWidth="10" defaultColWidth="11" defaultRowHeight="20.25" x14ac:dyDescent="0.3"/>
  <cols>
    <col min="1" max="1" width="39.875" style="2" bestFit="1" customWidth="1"/>
    <col min="2" max="2" width="7.875" style="3" customWidth="1"/>
    <col min="3" max="3" width="12.625" style="3" customWidth="1"/>
    <col min="4" max="4" width="12.625" style="58" customWidth="1"/>
    <col min="5" max="8" width="12.625" style="3" customWidth="1"/>
    <col min="9" max="9" width="12.625" style="58" customWidth="1"/>
    <col min="10" max="32" width="12.625" style="3" customWidth="1"/>
    <col min="33" max="52" width="12.625" style="4" customWidth="1"/>
    <col min="53" max="16384" width="11" style="1"/>
  </cols>
  <sheetData>
    <row r="1" spans="1:52" ht="30" customHeight="1" x14ac:dyDescent="0.2">
      <c r="A1" s="12"/>
      <c r="B1" s="13"/>
      <c r="C1" s="65">
        <v>2024</v>
      </c>
      <c r="D1" s="65"/>
      <c r="E1" s="65"/>
      <c r="F1" s="65"/>
      <c r="G1" s="65"/>
      <c r="H1" s="65" t="s">
        <v>30</v>
      </c>
      <c r="I1" s="65"/>
      <c r="J1" s="65"/>
      <c r="K1" s="65"/>
      <c r="L1" s="65"/>
      <c r="M1" s="65" t="s">
        <v>34</v>
      </c>
      <c r="N1" s="65"/>
      <c r="O1" s="65"/>
      <c r="P1" s="65"/>
      <c r="Q1" s="65"/>
      <c r="R1" s="65" t="s">
        <v>31</v>
      </c>
      <c r="S1" s="65"/>
      <c r="T1" s="65"/>
      <c r="U1" s="65"/>
      <c r="V1" s="65"/>
      <c r="W1" s="68" t="s">
        <v>23</v>
      </c>
      <c r="X1" s="68"/>
      <c r="Y1" s="68"/>
      <c r="Z1" s="68"/>
      <c r="AA1" s="68"/>
      <c r="AB1" s="65" t="s">
        <v>27</v>
      </c>
      <c r="AC1" s="65"/>
      <c r="AD1" s="65"/>
      <c r="AE1" s="65"/>
      <c r="AF1" s="65"/>
      <c r="AG1" s="65">
        <v>2018</v>
      </c>
      <c r="AH1" s="65"/>
      <c r="AI1" s="65"/>
      <c r="AJ1" s="65"/>
      <c r="AK1" s="65"/>
      <c r="AL1" s="65">
        <v>2017</v>
      </c>
      <c r="AM1" s="66"/>
      <c r="AN1" s="66"/>
      <c r="AO1" s="66"/>
      <c r="AP1" s="66"/>
      <c r="AQ1" s="65">
        <v>2016</v>
      </c>
      <c r="AR1" s="66"/>
      <c r="AS1" s="66"/>
      <c r="AT1" s="66"/>
      <c r="AU1" s="66"/>
      <c r="AV1" s="65">
        <v>2015</v>
      </c>
      <c r="AW1" s="66"/>
      <c r="AX1" s="66"/>
      <c r="AY1" s="66"/>
      <c r="AZ1" s="67"/>
    </row>
    <row r="2" spans="1:52" ht="30" customHeight="1" x14ac:dyDescent="0.2">
      <c r="A2" s="14"/>
      <c r="B2" s="15"/>
      <c r="C2" s="16" t="s">
        <v>1</v>
      </c>
      <c r="D2" s="56" t="s">
        <v>2</v>
      </c>
      <c r="E2" s="16" t="s">
        <v>3</v>
      </c>
      <c r="F2" s="16" t="s">
        <v>4</v>
      </c>
      <c r="G2" s="17" t="s">
        <v>0</v>
      </c>
      <c r="H2" s="16" t="s">
        <v>1</v>
      </c>
      <c r="I2" s="56" t="s">
        <v>2</v>
      </c>
      <c r="J2" s="16" t="s">
        <v>3</v>
      </c>
      <c r="K2" s="16" t="s">
        <v>4</v>
      </c>
      <c r="L2" s="17" t="s">
        <v>0</v>
      </c>
      <c r="M2" s="16" t="s">
        <v>1</v>
      </c>
      <c r="N2" s="16" t="s">
        <v>2</v>
      </c>
      <c r="O2" s="16" t="s">
        <v>3</v>
      </c>
      <c r="P2" s="16" t="s">
        <v>4</v>
      </c>
      <c r="Q2" s="17" t="s">
        <v>0</v>
      </c>
      <c r="R2" s="16" t="s">
        <v>1</v>
      </c>
      <c r="S2" s="16" t="s">
        <v>2</v>
      </c>
      <c r="T2" s="16" t="s">
        <v>3</v>
      </c>
      <c r="U2" s="16" t="s">
        <v>4</v>
      </c>
      <c r="V2" s="17" t="s">
        <v>0</v>
      </c>
      <c r="W2" s="16" t="s">
        <v>1</v>
      </c>
      <c r="X2" s="16" t="s">
        <v>2</v>
      </c>
      <c r="Y2" s="16" t="s">
        <v>3</v>
      </c>
      <c r="Z2" s="16" t="s">
        <v>4</v>
      </c>
      <c r="AA2" s="17" t="s">
        <v>0</v>
      </c>
      <c r="AB2" s="16" t="s">
        <v>1</v>
      </c>
      <c r="AC2" s="16" t="s">
        <v>2</v>
      </c>
      <c r="AD2" s="16" t="s">
        <v>3</v>
      </c>
      <c r="AE2" s="16" t="s">
        <v>4</v>
      </c>
      <c r="AF2" s="17" t="s">
        <v>0</v>
      </c>
      <c r="AG2" s="16" t="s">
        <v>1</v>
      </c>
      <c r="AH2" s="16" t="s">
        <v>2</v>
      </c>
      <c r="AI2" s="16" t="s">
        <v>3</v>
      </c>
      <c r="AJ2" s="16" t="s">
        <v>4</v>
      </c>
      <c r="AK2" s="16" t="s">
        <v>0</v>
      </c>
      <c r="AL2" s="16" t="s">
        <v>1</v>
      </c>
      <c r="AM2" s="16" t="s">
        <v>2</v>
      </c>
      <c r="AN2" s="16" t="s">
        <v>3</v>
      </c>
      <c r="AO2" s="16" t="s">
        <v>4</v>
      </c>
      <c r="AP2" s="16" t="s">
        <v>0</v>
      </c>
      <c r="AQ2" s="16" t="s">
        <v>1</v>
      </c>
      <c r="AR2" s="16" t="s">
        <v>2</v>
      </c>
      <c r="AS2" s="16" t="s">
        <v>3</v>
      </c>
      <c r="AT2" s="16" t="s">
        <v>4</v>
      </c>
      <c r="AU2" s="16" t="s">
        <v>0</v>
      </c>
      <c r="AV2" s="16" t="s">
        <v>1</v>
      </c>
      <c r="AW2" s="16" t="s">
        <v>2</v>
      </c>
      <c r="AX2" s="16" t="s">
        <v>3</v>
      </c>
      <c r="AY2" s="16" t="s">
        <v>4</v>
      </c>
      <c r="AZ2" s="16" t="s">
        <v>0</v>
      </c>
    </row>
    <row r="3" spans="1:52" ht="30" customHeight="1" x14ac:dyDescent="0.25">
      <c r="A3" s="18" t="s">
        <v>7</v>
      </c>
      <c r="B3" s="19"/>
      <c r="C3" s="19"/>
      <c r="D3" s="19"/>
      <c r="E3" s="19"/>
      <c r="F3" s="19"/>
      <c r="G3" s="19"/>
      <c r="H3" s="19"/>
      <c r="I3" s="19"/>
      <c r="J3" s="19"/>
      <c r="K3" s="19"/>
      <c r="L3" s="19"/>
      <c r="M3" s="19"/>
      <c r="N3" s="19"/>
      <c r="O3" s="19"/>
      <c r="P3" s="19"/>
      <c r="Q3" s="19"/>
      <c r="R3" s="19"/>
      <c r="S3" s="19"/>
      <c r="T3" s="19"/>
      <c r="U3" s="19"/>
      <c r="V3" s="19"/>
      <c r="W3" s="16"/>
      <c r="X3" s="16"/>
      <c r="Y3" s="16"/>
      <c r="Z3" s="16"/>
      <c r="AA3" s="17"/>
      <c r="AB3" s="16"/>
      <c r="AC3" s="16"/>
      <c r="AD3" s="16"/>
      <c r="AE3" s="16"/>
      <c r="AF3" s="17"/>
      <c r="AG3" s="16"/>
      <c r="AH3" s="16"/>
      <c r="AI3" s="16"/>
      <c r="AJ3" s="16"/>
      <c r="AK3" s="16"/>
      <c r="AL3" s="16"/>
      <c r="AM3" s="16"/>
      <c r="AN3" s="16"/>
      <c r="AO3" s="16"/>
      <c r="AP3" s="16"/>
      <c r="AQ3" s="16"/>
      <c r="AR3" s="16"/>
      <c r="AS3" s="16"/>
      <c r="AT3" s="16"/>
      <c r="AU3" s="16"/>
      <c r="AV3" s="16"/>
      <c r="AW3" s="16"/>
      <c r="AX3" s="16"/>
      <c r="AY3" s="16"/>
      <c r="AZ3" s="16"/>
    </row>
    <row r="4" spans="1:52" ht="30" customHeight="1" x14ac:dyDescent="0.2">
      <c r="A4" s="20" t="s">
        <v>22</v>
      </c>
      <c r="B4" s="21" t="s">
        <v>17</v>
      </c>
      <c r="C4" s="37">
        <v>570.19100000000003</v>
      </c>
      <c r="D4" s="37">
        <v>480.67399999999998</v>
      </c>
      <c r="E4" s="37">
        <v>404.49099999999999</v>
      </c>
      <c r="F4" s="37"/>
      <c r="G4" s="37">
        <f>SUM(C4:F4)</f>
        <v>1455.356</v>
      </c>
      <c r="H4" s="37">
        <v>606.58900000000006</v>
      </c>
      <c r="I4" s="37">
        <v>400.91099999999994</v>
      </c>
      <c r="J4" s="37">
        <v>258.6690000000001</v>
      </c>
      <c r="K4" s="37">
        <v>209.84999999999991</v>
      </c>
      <c r="L4" s="37">
        <f>SUM(H4:K4)</f>
        <v>1476.019</v>
      </c>
      <c r="M4" s="37">
        <v>426.56700000000001</v>
      </c>
      <c r="N4" s="37">
        <v>317.84699999999998</v>
      </c>
      <c r="O4" s="37">
        <v>481.91800000000012</v>
      </c>
      <c r="P4" s="37">
        <v>328.03699999999981</v>
      </c>
      <c r="Q4" s="37">
        <f t="shared" ref="Q4:Q8" si="0">SUM(M4:P4)</f>
        <v>1554.3689999999999</v>
      </c>
      <c r="R4" s="37">
        <v>284.84100000000001</v>
      </c>
      <c r="S4" s="37">
        <v>320.99400000000003</v>
      </c>
      <c r="T4" s="37">
        <v>225.60399999999993</v>
      </c>
      <c r="U4" s="37">
        <v>390.1</v>
      </c>
      <c r="V4" s="37">
        <f t="shared" ref="V4:V8" si="1">SUM(R4:U4)</f>
        <v>1221.539</v>
      </c>
      <c r="W4" s="22">
        <v>250.4</v>
      </c>
      <c r="X4" s="22">
        <v>240.571</v>
      </c>
      <c r="Y4" s="22">
        <v>307.36099999999999</v>
      </c>
      <c r="Z4" s="22">
        <v>346.2</v>
      </c>
      <c r="AA4" s="22">
        <v>1144.5319999999999</v>
      </c>
      <c r="AB4" s="22">
        <v>436.05</v>
      </c>
      <c r="AC4" s="22">
        <v>249.27000000000004</v>
      </c>
      <c r="AD4" s="22">
        <v>281.154</v>
      </c>
      <c r="AE4" s="22">
        <v>548.54200000000003</v>
      </c>
      <c r="AF4" s="22">
        <v>1515.0160000000001</v>
      </c>
      <c r="AG4" s="22">
        <v>274.22399999999999</v>
      </c>
      <c r="AH4" s="22">
        <v>303.28400000000005</v>
      </c>
      <c r="AI4" s="22">
        <v>187.90499999999997</v>
      </c>
      <c r="AJ4" s="22">
        <v>534.93900000000008</v>
      </c>
      <c r="AK4" s="22">
        <v>1300.3520000000001</v>
      </c>
      <c r="AL4" s="22">
        <v>268.27800000000002</v>
      </c>
      <c r="AM4" s="22">
        <v>377.25199999999995</v>
      </c>
      <c r="AN4" s="22">
        <v>180.99099999999999</v>
      </c>
      <c r="AO4" s="22">
        <v>315.8</v>
      </c>
      <c r="AP4" s="22">
        <v>1142.3209999999999</v>
      </c>
      <c r="AQ4" s="22">
        <v>335.87700000000001</v>
      </c>
      <c r="AR4" s="22">
        <v>340.16400000000004</v>
      </c>
      <c r="AS4" s="22">
        <v>183.11699999999996</v>
      </c>
      <c r="AT4" s="22">
        <v>235.31699999999989</v>
      </c>
      <c r="AU4" s="22">
        <v>1094.4749999999999</v>
      </c>
      <c r="AV4" s="22">
        <v>278.89999999999998</v>
      </c>
      <c r="AW4" s="22">
        <v>309.2</v>
      </c>
      <c r="AX4" s="22">
        <v>314.8</v>
      </c>
      <c r="AY4" s="22">
        <v>222.7</v>
      </c>
      <c r="AZ4" s="22">
        <v>1125.5</v>
      </c>
    </row>
    <row r="5" spans="1:52" ht="30" customHeight="1" x14ac:dyDescent="0.2">
      <c r="A5" s="23" t="s">
        <v>13</v>
      </c>
      <c r="B5" s="24" t="s">
        <v>17</v>
      </c>
      <c r="C5" s="38">
        <v>302.85300000000001</v>
      </c>
      <c r="D5" s="38">
        <v>338.78399999999993</v>
      </c>
      <c r="E5" s="38">
        <v>351.3420000000001</v>
      </c>
      <c r="F5" s="38"/>
      <c r="G5" s="38">
        <f t="shared" ref="G5" si="2">SUM(C5:F5)</f>
        <v>992.97900000000004</v>
      </c>
      <c r="H5" s="38">
        <v>267.60300000000001</v>
      </c>
      <c r="I5" s="38">
        <v>316.99100000000004</v>
      </c>
      <c r="J5" s="38">
        <v>351.04299999999989</v>
      </c>
      <c r="K5" s="38">
        <v>427.98299999999995</v>
      </c>
      <c r="L5" s="38">
        <f t="shared" ref="L5" si="3">SUM(H5:K5)</f>
        <v>1363.62</v>
      </c>
      <c r="M5" s="38">
        <v>232.60499999999999</v>
      </c>
      <c r="N5" s="38">
        <v>288.36699999999996</v>
      </c>
      <c r="O5" s="38">
        <v>331.92200000000003</v>
      </c>
      <c r="P5" s="38">
        <v>413.61200000000008</v>
      </c>
      <c r="Q5" s="38">
        <f t="shared" si="0"/>
        <v>1266.5060000000001</v>
      </c>
      <c r="R5" s="38">
        <v>233.03899999999999</v>
      </c>
      <c r="S5" s="38">
        <v>216.5</v>
      </c>
      <c r="T5" s="38">
        <v>228.04700000000003</v>
      </c>
      <c r="U5" s="38">
        <v>303.97399999999993</v>
      </c>
      <c r="V5" s="38">
        <f t="shared" si="1"/>
        <v>981.56</v>
      </c>
      <c r="W5" s="26">
        <v>298.28399999999999</v>
      </c>
      <c r="X5" s="26">
        <v>277.78600000000006</v>
      </c>
      <c r="Y5" s="26">
        <v>279.98299999999995</v>
      </c>
      <c r="Z5" s="26">
        <v>319.92700000000002</v>
      </c>
      <c r="AA5" s="26">
        <v>1175.98</v>
      </c>
      <c r="AB5" s="26">
        <v>348.89000000000004</v>
      </c>
      <c r="AC5" s="26">
        <v>334.74799999999988</v>
      </c>
      <c r="AD5" s="26">
        <v>366.3130000000001</v>
      </c>
      <c r="AE5" s="26">
        <v>365.58999999999992</v>
      </c>
      <c r="AF5" s="26">
        <v>1415.5409999999999</v>
      </c>
      <c r="AG5" s="26">
        <v>270.24</v>
      </c>
      <c r="AH5" s="26">
        <v>297.08500000000004</v>
      </c>
      <c r="AI5" s="26">
        <v>311.21600000000001</v>
      </c>
      <c r="AJ5" s="26">
        <v>357.13099999999997</v>
      </c>
      <c r="AK5" s="26">
        <v>1235.672</v>
      </c>
      <c r="AL5" s="26">
        <v>275.35399999999998</v>
      </c>
      <c r="AM5" s="26">
        <v>256.35700000000003</v>
      </c>
      <c r="AN5" s="26">
        <v>284.53599999999994</v>
      </c>
      <c r="AO5" s="26">
        <v>358.91700000000003</v>
      </c>
      <c r="AP5" s="26">
        <v>1175.164</v>
      </c>
      <c r="AQ5" s="26">
        <v>290.40199999999999</v>
      </c>
      <c r="AR5" s="26">
        <v>276.81599999999997</v>
      </c>
      <c r="AS5" s="26">
        <v>277.54500000000007</v>
      </c>
      <c r="AT5" s="26">
        <v>295.25200000000007</v>
      </c>
      <c r="AU5" s="26">
        <v>1140.0150000000001</v>
      </c>
      <c r="AV5" s="26">
        <v>297.89999999999998</v>
      </c>
      <c r="AW5" s="26">
        <v>340</v>
      </c>
      <c r="AX5" s="26">
        <v>365.5</v>
      </c>
      <c r="AY5" s="26">
        <v>361.1</v>
      </c>
      <c r="AZ5" s="26">
        <v>1364.6</v>
      </c>
    </row>
    <row r="6" spans="1:52" ht="30" customHeight="1" x14ac:dyDescent="0.2">
      <c r="A6" s="20" t="s">
        <v>14</v>
      </c>
      <c r="B6" s="21" t="s">
        <v>17</v>
      </c>
      <c r="C6" s="37">
        <v>1979.5219999999999</v>
      </c>
      <c r="D6" s="37">
        <v>2041.367</v>
      </c>
      <c r="E6" s="37">
        <v>2060.9270000000001</v>
      </c>
      <c r="F6" s="37"/>
      <c r="G6" s="37"/>
      <c r="H6" s="37">
        <v>1994.52</v>
      </c>
      <c r="I6" s="37">
        <v>2068.752</v>
      </c>
      <c r="J6" s="37">
        <v>1982.127</v>
      </c>
      <c r="K6" s="37">
        <v>1739.643</v>
      </c>
      <c r="L6" s="37"/>
      <c r="M6" s="37">
        <v>1624.5350000000001</v>
      </c>
      <c r="N6" s="37">
        <v>1673.0630000000001</v>
      </c>
      <c r="O6" s="37">
        <v>1849.5940000000001</v>
      </c>
      <c r="P6" s="37">
        <v>1659.0350000000001</v>
      </c>
      <c r="Q6" s="37"/>
      <c r="R6" s="37">
        <v>1348.3150000000001</v>
      </c>
      <c r="S6" s="37">
        <v>1454.8320000000001</v>
      </c>
      <c r="T6" s="37">
        <v>1321.6790000000001</v>
      </c>
      <c r="U6" s="37">
        <v>1407.5119999999999</v>
      </c>
      <c r="V6" s="37"/>
      <c r="W6" s="22">
        <v>1344.915</v>
      </c>
      <c r="X6" s="22">
        <v>1234.7840000000001</v>
      </c>
      <c r="Y6" s="22">
        <v>1249.2370000000001</v>
      </c>
      <c r="Z6" s="22">
        <v>1273.7349999999999</v>
      </c>
      <c r="AA6" s="22"/>
      <c r="AB6" s="22">
        <v>1418.1189999999999</v>
      </c>
      <c r="AC6" s="22">
        <v>1312.7370000000001</v>
      </c>
      <c r="AD6" s="22">
        <v>1238.076</v>
      </c>
      <c r="AE6" s="22">
        <v>1412.75</v>
      </c>
      <c r="AF6" s="22"/>
      <c r="AG6" s="22">
        <v>1217.913</v>
      </c>
      <c r="AH6" s="22">
        <v>1232.2840000000001</v>
      </c>
      <c r="AI6" s="22">
        <v>1033.9010000000001</v>
      </c>
      <c r="AJ6" s="22">
        <v>1216.394</v>
      </c>
      <c r="AK6" s="22"/>
      <c r="AL6" s="22">
        <v>1241.9870000000001</v>
      </c>
      <c r="AM6" s="22">
        <v>1329.615</v>
      </c>
      <c r="AN6" s="22">
        <v>1211.2159999999999</v>
      </c>
      <c r="AO6" s="22">
        <v>1148.4000000000001</v>
      </c>
      <c r="AP6" s="22"/>
      <c r="AQ6" s="22">
        <v>1328.365</v>
      </c>
      <c r="AR6" s="22">
        <v>1387.1279999999999</v>
      </c>
      <c r="AS6" s="22">
        <v>1282.107</v>
      </c>
      <c r="AT6" s="22">
        <v>1243.8869999999999</v>
      </c>
      <c r="AU6" s="22"/>
      <c r="AV6" s="22">
        <v>1581.3</v>
      </c>
      <c r="AW6" s="22">
        <v>1518.9</v>
      </c>
      <c r="AX6" s="22">
        <v>1428.8</v>
      </c>
      <c r="AY6" s="22">
        <v>1307.5</v>
      </c>
      <c r="AZ6" s="22"/>
    </row>
    <row r="7" spans="1:52" ht="30" customHeight="1" x14ac:dyDescent="0.2">
      <c r="A7" s="23" t="s">
        <v>6</v>
      </c>
      <c r="B7" s="24" t="s">
        <v>17</v>
      </c>
      <c r="C7" s="38">
        <v>14.212</v>
      </c>
      <c r="D7" s="38">
        <v>18.462</v>
      </c>
      <c r="E7" s="38">
        <v>25.500999999999998</v>
      </c>
      <c r="F7" s="61"/>
      <c r="G7" s="61">
        <f t="shared" ref="G7:G8" si="4">SUM(C7:F7)</f>
        <v>58.174999999999997</v>
      </c>
      <c r="H7" s="38">
        <v>12.427</v>
      </c>
      <c r="I7" s="38">
        <v>16.397000000000002</v>
      </c>
      <c r="J7" s="38">
        <v>21.687999999999999</v>
      </c>
      <c r="K7" s="61">
        <v>16.843999999999994</v>
      </c>
      <c r="L7" s="61">
        <f t="shared" ref="L7:L8" si="5">SUM(H7:K7)</f>
        <v>67.355999999999995</v>
      </c>
      <c r="M7" s="38">
        <v>8.1120000000000001</v>
      </c>
      <c r="N7" s="38">
        <v>0.9919999999999991</v>
      </c>
      <c r="O7" s="38">
        <v>12.672000000000001</v>
      </c>
      <c r="P7" s="38">
        <v>30.05</v>
      </c>
      <c r="Q7" s="38">
        <f t="shared" si="0"/>
        <v>51.826000000000001</v>
      </c>
      <c r="R7" s="38">
        <v>5.7359999999999998</v>
      </c>
      <c r="S7" s="38">
        <v>4.7820000000000009</v>
      </c>
      <c r="T7" s="38">
        <v>9.722999999999999</v>
      </c>
      <c r="U7" s="38">
        <v>14.441000000000003</v>
      </c>
      <c r="V7" s="38">
        <f t="shared" si="1"/>
        <v>34.682000000000002</v>
      </c>
      <c r="W7" s="26">
        <v>10.487</v>
      </c>
      <c r="X7" s="26">
        <v>3.7210000000000001</v>
      </c>
      <c r="Y7" s="26">
        <v>10.458</v>
      </c>
      <c r="Z7" s="26">
        <v>-18.236000000000001</v>
      </c>
      <c r="AA7" s="26">
        <v>6.43</v>
      </c>
      <c r="AB7" s="26">
        <v>16.12</v>
      </c>
      <c r="AC7" s="26">
        <v>14.474</v>
      </c>
      <c r="AD7" s="26">
        <v>19.908999999999999</v>
      </c>
      <c r="AE7" s="26">
        <v>28.177999999999997</v>
      </c>
      <c r="AF7" s="26">
        <v>78.680999999999997</v>
      </c>
      <c r="AG7" s="26">
        <v>12.439</v>
      </c>
      <c r="AH7" s="26">
        <v>12.492999999999999</v>
      </c>
      <c r="AI7" s="26">
        <v>13.985000000000003</v>
      </c>
      <c r="AJ7" s="26">
        <v>17.046999999999997</v>
      </c>
      <c r="AK7" s="26">
        <v>55.963999999999999</v>
      </c>
      <c r="AL7" s="26">
        <v>16.963999999999999</v>
      </c>
      <c r="AM7" s="26">
        <v>13.949000000000002</v>
      </c>
      <c r="AN7" s="26">
        <v>16.046000000000003</v>
      </c>
      <c r="AO7" s="26">
        <v>23.424999999999997</v>
      </c>
      <c r="AP7" s="26">
        <v>70.384</v>
      </c>
      <c r="AQ7" s="26">
        <v>19.338000000000001</v>
      </c>
      <c r="AR7" s="26">
        <v>18.655999999999999</v>
      </c>
      <c r="AS7" s="26">
        <v>14.878999999999998</v>
      </c>
      <c r="AT7" s="26">
        <v>24.329000000000001</v>
      </c>
      <c r="AU7" s="26">
        <v>77.201999999999998</v>
      </c>
      <c r="AV7" s="26">
        <v>23.1</v>
      </c>
      <c r="AW7" s="26">
        <v>24.9</v>
      </c>
      <c r="AX7" s="26">
        <v>27.8</v>
      </c>
      <c r="AY7" s="26">
        <v>24.4</v>
      </c>
      <c r="AZ7" s="26">
        <v>100.19999999999999</v>
      </c>
    </row>
    <row r="8" spans="1:52" ht="30" customHeight="1" x14ac:dyDescent="0.2">
      <c r="A8" s="20" t="s">
        <v>15</v>
      </c>
      <c r="B8" s="21" t="s">
        <v>17</v>
      </c>
      <c r="C8" s="37">
        <v>15.207000000000001</v>
      </c>
      <c r="D8" s="37">
        <v>20.194000000000003</v>
      </c>
      <c r="E8" s="37">
        <v>27.113</v>
      </c>
      <c r="F8" s="37"/>
      <c r="G8" s="37">
        <f t="shared" si="4"/>
        <v>62.514000000000003</v>
      </c>
      <c r="H8" s="37">
        <v>13.016</v>
      </c>
      <c r="I8" s="37">
        <v>15.4</v>
      </c>
      <c r="J8" s="37">
        <v>21.754000000000001</v>
      </c>
      <c r="K8" s="37">
        <v>18.843000000000004</v>
      </c>
      <c r="L8" s="37">
        <f t="shared" si="5"/>
        <v>69.013000000000005</v>
      </c>
      <c r="M8" s="37">
        <v>8.7100000000000009</v>
      </c>
      <c r="N8" s="37">
        <v>1.6859999999999999</v>
      </c>
      <c r="O8" s="37">
        <v>13.181000000000001</v>
      </c>
      <c r="P8" s="37">
        <v>32.346000000000004</v>
      </c>
      <c r="Q8" s="37">
        <f t="shared" si="0"/>
        <v>55.923000000000002</v>
      </c>
      <c r="R8" s="37">
        <v>6.3079999999999998</v>
      </c>
      <c r="S8" s="37">
        <v>9.2059999999999995</v>
      </c>
      <c r="T8" s="37">
        <v>9.9239999999999995</v>
      </c>
      <c r="U8" s="37">
        <v>14.780000000000005</v>
      </c>
      <c r="V8" s="37">
        <f t="shared" si="1"/>
        <v>40.218000000000004</v>
      </c>
      <c r="W8" s="22">
        <v>11.22</v>
      </c>
      <c r="X8" s="22">
        <v>4.4529999999999994</v>
      </c>
      <c r="Y8" s="22">
        <v>12.345999999999998</v>
      </c>
      <c r="Z8" s="22">
        <v>8.8680000000000021</v>
      </c>
      <c r="AA8" s="22">
        <v>36.887</v>
      </c>
      <c r="AB8" s="22">
        <v>17.118735755090086</v>
      </c>
      <c r="AC8" s="22">
        <v>15.023615497911671</v>
      </c>
      <c r="AD8" s="22">
        <v>20.459727509611255</v>
      </c>
      <c r="AE8" s="22">
        <v>28.724972769047248</v>
      </c>
      <c r="AF8" s="22">
        <v>81.32705153166026</v>
      </c>
      <c r="AG8" s="22">
        <v>12.984</v>
      </c>
      <c r="AH8" s="22">
        <v>13.040999999999999</v>
      </c>
      <c r="AI8" s="22">
        <v>14.530000000000001</v>
      </c>
      <c r="AJ8" s="22">
        <v>17.592999999999996</v>
      </c>
      <c r="AK8" s="22">
        <v>58.147999999999996</v>
      </c>
      <c r="AL8" s="22">
        <v>17.5</v>
      </c>
      <c r="AM8" s="22">
        <v>14.5</v>
      </c>
      <c r="AN8" s="22">
        <v>16.600000000000001</v>
      </c>
      <c r="AO8" s="22">
        <v>24</v>
      </c>
      <c r="AP8" s="22">
        <v>72.599999999999994</v>
      </c>
      <c r="AQ8" s="22"/>
      <c r="AR8" s="22"/>
      <c r="AS8" s="22"/>
      <c r="AT8" s="22"/>
      <c r="AU8" s="22"/>
      <c r="AV8" s="22"/>
      <c r="AW8" s="22"/>
      <c r="AX8" s="22"/>
      <c r="AY8" s="22"/>
      <c r="AZ8" s="22"/>
    </row>
    <row r="9" spans="1:52" ht="30" customHeight="1" x14ac:dyDescent="0.2">
      <c r="A9" s="27" t="s">
        <v>19</v>
      </c>
      <c r="B9" s="28"/>
      <c r="C9" s="45">
        <v>4773</v>
      </c>
      <c r="D9" s="45">
        <v>4605</v>
      </c>
      <c r="E9" s="45">
        <v>4574</v>
      </c>
      <c r="F9" s="45"/>
      <c r="G9" s="45"/>
      <c r="H9" s="45">
        <v>4621</v>
      </c>
      <c r="I9" s="45">
        <v>4700</v>
      </c>
      <c r="J9" s="45">
        <v>4799</v>
      </c>
      <c r="K9" s="45">
        <v>4772</v>
      </c>
      <c r="L9" s="45"/>
      <c r="M9" s="45">
        <v>4389</v>
      </c>
      <c r="N9" s="45">
        <v>4437</v>
      </c>
      <c r="O9" s="45">
        <v>4469</v>
      </c>
      <c r="P9" s="45">
        <v>4555</v>
      </c>
      <c r="Q9" s="45"/>
      <c r="R9" s="45">
        <v>4277</v>
      </c>
      <c r="S9" s="45">
        <v>4263</v>
      </c>
      <c r="T9" s="45">
        <v>4310</v>
      </c>
      <c r="U9" s="45">
        <v>4387</v>
      </c>
      <c r="V9" s="45"/>
      <c r="W9" s="29">
        <v>4465</v>
      </c>
      <c r="X9" s="29">
        <v>4428</v>
      </c>
      <c r="Y9" s="29">
        <v>4423</v>
      </c>
      <c r="Z9" s="29">
        <v>4383</v>
      </c>
      <c r="AA9" s="29"/>
      <c r="AB9" s="29">
        <v>4277</v>
      </c>
      <c r="AC9" s="29">
        <v>4304</v>
      </c>
      <c r="AD9" s="29">
        <v>4370</v>
      </c>
      <c r="AE9" s="29">
        <v>4412</v>
      </c>
      <c r="AF9" s="29"/>
      <c r="AG9" s="29">
        <v>3435</v>
      </c>
      <c r="AH9" s="29">
        <v>3405</v>
      </c>
      <c r="AI9" s="29">
        <v>3447</v>
      </c>
      <c r="AJ9" s="29">
        <v>3472</v>
      </c>
      <c r="AK9" s="30"/>
      <c r="AL9" s="29">
        <v>3367</v>
      </c>
      <c r="AM9" s="29">
        <v>3384</v>
      </c>
      <c r="AN9" s="29">
        <v>3463</v>
      </c>
      <c r="AO9" s="29">
        <v>3457</v>
      </c>
      <c r="AP9" s="29"/>
      <c r="AQ9" s="29">
        <v>3404</v>
      </c>
      <c r="AR9" s="29">
        <v>3385</v>
      </c>
      <c r="AS9" s="29">
        <v>3381</v>
      </c>
      <c r="AT9" s="29">
        <v>3384</v>
      </c>
      <c r="AU9" s="29"/>
      <c r="AV9" s="29">
        <v>3118</v>
      </c>
      <c r="AW9" s="29">
        <v>3212</v>
      </c>
      <c r="AX9" s="29">
        <v>3274</v>
      </c>
      <c r="AY9" s="29">
        <v>3374</v>
      </c>
      <c r="AZ9" s="29"/>
    </row>
    <row r="10" spans="1:52" ht="30" customHeight="1" x14ac:dyDescent="0.2">
      <c r="A10" s="27"/>
      <c r="B10" s="28"/>
      <c r="C10" s="52"/>
      <c r="D10" s="52"/>
      <c r="E10" s="56"/>
      <c r="F10" s="56"/>
      <c r="G10" s="53"/>
      <c r="H10" s="45"/>
      <c r="I10" s="45"/>
      <c r="J10" s="59"/>
      <c r="K10" s="56"/>
      <c r="L10" s="53"/>
      <c r="M10" s="45"/>
      <c r="N10" s="45"/>
      <c r="O10" s="45"/>
      <c r="P10" s="45"/>
      <c r="Q10" s="53"/>
      <c r="R10" s="45"/>
      <c r="S10" s="45"/>
      <c r="T10" s="45"/>
      <c r="U10" s="45"/>
      <c r="V10" s="53"/>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row>
    <row r="11" spans="1:52" ht="30" customHeight="1" x14ac:dyDescent="0.3">
      <c r="A11" s="31" t="s">
        <v>8</v>
      </c>
      <c r="B11" s="32"/>
      <c r="C11" s="52"/>
      <c r="D11" s="52"/>
      <c r="E11" s="52"/>
      <c r="F11" s="52"/>
      <c r="G11" s="52"/>
      <c r="H11" s="52"/>
      <c r="I11" s="52"/>
      <c r="J11" s="52"/>
      <c r="K11" s="52"/>
      <c r="L11" s="52"/>
      <c r="M11" s="52"/>
      <c r="N11" s="52"/>
      <c r="O11" s="52"/>
      <c r="P11" s="52"/>
      <c r="Q11" s="52"/>
      <c r="R11" s="52"/>
      <c r="S11" s="52"/>
      <c r="T11" s="52"/>
      <c r="U11" s="52"/>
      <c r="V11" s="52"/>
      <c r="W11" s="26"/>
      <c r="X11" s="26"/>
      <c r="Y11" s="26"/>
      <c r="Z11" s="26"/>
      <c r="AA11" s="26"/>
      <c r="AB11" s="26"/>
      <c r="AC11" s="26"/>
      <c r="AD11" s="26"/>
      <c r="AE11" s="26"/>
      <c r="AF11" s="26"/>
      <c r="AG11" s="26"/>
      <c r="AH11" s="26"/>
      <c r="AI11" s="26"/>
      <c r="AJ11" s="26"/>
      <c r="AK11" s="26"/>
      <c r="AL11" s="26"/>
      <c r="AM11" s="26"/>
      <c r="AN11" s="26"/>
      <c r="AO11" s="26"/>
      <c r="AP11" s="26"/>
      <c r="AQ11" s="33"/>
      <c r="AR11" s="33"/>
      <c r="AS11" s="33"/>
      <c r="AT11" s="33"/>
      <c r="AU11" s="33"/>
      <c r="AV11" s="33"/>
      <c r="AW11" s="33"/>
      <c r="AX11" s="33"/>
      <c r="AY11" s="33"/>
      <c r="AZ11" s="33"/>
    </row>
    <row r="12" spans="1:52" ht="30" customHeight="1" x14ac:dyDescent="0.2">
      <c r="A12" s="20" t="s">
        <v>22</v>
      </c>
      <c r="B12" s="21" t="s">
        <v>17</v>
      </c>
      <c r="C12" s="37">
        <v>262.202</v>
      </c>
      <c r="D12" s="37">
        <v>217.971</v>
      </c>
      <c r="E12" s="37">
        <v>212.173</v>
      </c>
      <c r="F12" s="37"/>
      <c r="G12" s="37">
        <f>SUM(C12:F12)</f>
        <v>692.346</v>
      </c>
      <c r="H12" s="37">
        <v>227.23099999999999</v>
      </c>
      <c r="I12" s="37">
        <v>175.51800000000003</v>
      </c>
      <c r="J12" s="37">
        <v>148.55899999999997</v>
      </c>
      <c r="K12" s="37">
        <v>168.47699999999998</v>
      </c>
      <c r="L12" s="37">
        <f>SUM(H12:K12)</f>
        <v>719.78499999999997</v>
      </c>
      <c r="M12" s="37">
        <v>167.75399999999999</v>
      </c>
      <c r="N12" s="37">
        <v>150.85499999999999</v>
      </c>
      <c r="O12" s="37">
        <v>197.76600000000002</v>
      </c>
      <c r="P12" s="37">
        <v>137.66800000000001</v>
      </c>
      <c r="Q12" s="37">
        <f>SUM(M12:P12)</f>
        <v>654.04300000000001</v>
      </c>
      <c r="R12" s="37">
        <v>129.39699999999999</v>
      </c>
      <c r="S12" s="37">
        <v>123.13</v>
      </c>
      <c r="T12" s="37">
        <v>153.55400000000003</v>
      </c>
      <c r="U12" s="37">
        <v>129.25400000000002</v>
      </c>
      <c r="V12" s="37">
        <f>SUM(R12:U12)</f>
        <v>535.33500000000004</v>
      </c>
      <c r="W12" s="22">
        <v>117.253</v>
      </c>
      <c r="X12" s="22">
        <v>77.380999999999986</v>
      </c>
      <c r="Y12" s="22">
        <v>119.90799999999999</v>
      </c>
      <c r="Z12" s="22">
        <v>158.44300000000004</v>
      </c>
      <c r="AA12" s="22">
        <v>472.98500000000001</v>
      </c>
      <c r="AB12" s="22">
        <v>159.554</v>
      </c>
      <c r="AC12" s="22">
        <v>145.46799999999999</v>
      </c>
      <c r="AD12" s="22">
        <v>151.12299999999999</v>
      </c>
      <c r="AE12" s="22">
        <v>184.64200000000005</v>
      </c>
      <c r="AF12" s="22">
        <v>640.78700000000003</v>
      </c>
      <c r="AG12" s="22">
        <v>168.589</v>
      </c>
      <c r="AH12" s="22">
        <v>176.55200000000002</v>
      </c>
      <c r="AI12" s="22">
        <v>141.22299999999996</v>
      </c>
      <c r="AJ12" s="22">
        <v>145.99399999999997</v>
      </c>
      <c r="AK12" s="22">
        <v>632.35799999999995</v>
      </c>
      <c r="AL12" s="22">
        <v>157.083</v>
      </c>
      <c r="AM12" s="22">
        <v>168.261</v>
      </c>
      <c r="AN12" s="22">
        <v>134.79700000000003</v>
      </c>
      <c r="AO12" s="22">
        <v>126.4</v>
      </c>
      <c r="AP12" s="22">
        <v>586.54100000000005</v>
      </c>
      <c r="AQ12" s="22">
        <v>170.30699999999999</v>
      </c>
      <c r="AR12" s="22">
        <v>138.35999999999999</v>
      </c>
      <c r="AS12" s="22">
        <v>133.29500000000002</v>
      </c>
      <c r="AT12" s="22">
        <v>140.73099999999999</v>
      </c>
      <c r="AU12" s="22">
        <v>582.69299999999998</v>
      </c>
      <c r="AV12" s="22">
        <v>133.6</v>
      </c>
      <c r="AW12" s="22">
        <v>135.19999999999999</v>
      </c>
      <c r="AX12" s="22">
        <v>132.6</v>
      </c>
      <c r="AY12" s="22">
        <v>137</v>
      </c>
      <c r="AZ12" s="22">
        <v>538.29999999999995</v>
      </c>
    </row>
    <row r="13" spans="1:52" ht="30" customHeight="1" x14ac:dyDescent="0.2">
      <c r="A13" s="23" t="s">
        <v>13</v>
      </c>
      <c r="B13" s="24" t="s">
        <v>17</v>
      </c>
      <c r="C13" s="38">
        <v>144.10900000000001</v>
      </c>
      <c r="D13" s="38">
        <v>174.97299999999998</v>
      </c>
      <c r="E13" s="38">
        <v>178.28100000000001</v>
      </c>
      <c r="F13" s="38"/>
      <c r="G13" s="38">
        <f t="shared" ref="G13" si="6">SUM(C13:F13)</f>
        <v>497.363</v>
      </c>
      <c r="H13" s="38">
        <v>141.80000000000001</v>
      </c>
      <c r="I13" s="38">
        <v>156.02299999999997</v>
      </c>
      <c r="J13" s="38">
        <v>151.43200000000002</v>
      </c>
      <c r="K13" s="38">
        <v>164.78499999999997</v>
      </c>
      <c r="L13" s="38">
        <f t="shared" ref="L13:L16" si="7">SUM(H13:K13)</f>
        <v>614.04</v>
      </c>
      <c r="M13" s="38">
        <v>122.855</v>
      </c>
      <c r="N13" s="38">
        <v>141.334</v>
      </c>
      <c r="O13" s="38">
        <v>155.16899999999998</v>
      </c>
      <c r="P13" s="38">
        <v>167.26799999999997</v>
      </c>
      <c r="Q13" s="38">
        <f t="shared" ref="Q13:Q16" si="8">SUM(M13:P13)</f>
        <v>586.62599999999998</v>
      </c>
      <c r="R13" s="38">
        <v>106.93</v>
      </c>
      <c r="S13" s="38">
        <v>112.16299999999998</v>
      </c>
      <c r="T13" s="38">
        <v>133.90700000000001</v>
      </c>
      <c r="U13" s="38">
        <v>118.07999999999998</v>
      </c>
      <c r="V13" s="38">
        <f t="shared" ref="V13:V16" si="9">SUM(R13:U13)</f>
        <v>471.08</v>
      </c>
      <c r="W13" s="26">
        <v>121.926</v>
      </c>
      <c r="X13" s="26">
        <v>97.594999999999985</v>
      </c>
      <c r="Y13" s="26">
        <v>107.804</v>
      </c>
      <c r="Z13" s="26">
        <v>134.06600000000003</v>
      </c>
      <c r="AA13" s="26">
        <v>461.39100000000002</v>
      </c>
      <c r="AB13" s="26">
        <v>139.411</v>
      </c>
      <c r="AC13" s="26">
        <v>132.25</v>
      </c>
      <c r="AD13" s="26">
        <v>155.52999999999997</v>
      </c>
      <c r="AE13" s="26">
        <v>165.65300000000008</v>
      </c>
      <c r="AF13" s="26">
        <v>592.84400000000005</v>
      </c>
      <c r="AG13" s="26">
        <v>145.524</v>
      </c>
      <c r="AH13" s="26">
        <v>152.47300000000001</v>
      </c>
      <c r="AI13" s="26">
        <v>174.108</v>
      </c>
      <c r="AJ13" s="26">
        <v>180.45600000000002</v>
      </c>
      <c r="AK13" s="26">
        <v>652.56100000000004</v>
      </c>
      <c r="AL13" s="26">
        <v>134.17099999999999</v>
      </c>
      <c r="AM13" s="26">
        <v>152.72399999999999</v>
      </c>
      <c r="AN13" s="26">
        <v>160.39100000000002</v>
      </c>
      <c r="AO13" s="26">
        <v>175.09700000000004</v>
      </c>
      <c r="AP13" s="26">
        <v>622.38300000000004</v>
      </c>
      <c r="AQ13" s="26">
        <v>119.21599999999999</v>
      </c>
      <c r="AR13" s="26">
        <v>143.75</v>
      </c>
      <c r="AS13" s="26">
        <v>147.05799999999999</v>
      </c>
      <c r="AT13" s="26">
        <v>150.61400000000003</v>
      </c>
      <c r="AU13" s="26">
        <v>560.63800000000003</v>
      </c>
      <c r="AV13" s="26">
        <v>130.1</v>
      </c>
      <c r="AW13" s="26">
        <v>148.9</v>
      </c>
      <c r="AX13" s="26">
        <v>164.1</v>
      </c>
      <c r="AY13" s="26">
        <v>156.6</v>
      </c>
      <c r="AZ13" s="26">
        <v>599.70000000000005</v>
      </c>
    </row>
    <row r="14" spans="1:52" ht="30" customHeight="1" x14ac:dyDescent="0.2">
      <c r="A14" s="20" t="s">
        <v>14</v>
      </c>
      <c r="B14" s="21" t="s">
        <v>17</v>
      </c>
      <c r="C14" s="37">
        <v>687.73199999999997</v>
      </c>
      <c r="D14" s="37">
        <v>714.92700000000002</v>
      </c>
      <c r="E14" s="37">
        <v>739.71600000000001</v>
      </c>
      <c r="F14" s="37"/>
      <c r="G14" s="37"/>
      <c r="H14" s="37">
        <v>566.41</v>
      </c>
      <c r="I14" s="37">
        <v>581.55499999999995</v>
      </c>
      <c r="J14" s="37">
        <v>583.16499999999996</v>
      </c>
      <c r="K14" s="37">
        <v>580.61599999999999</v>
      </c>
      <c r="L14" s="37"/>
      <c r="M14" s="37">
        <v>465.84500000000003</v>
      </c>
      <c r="N14" s="37">
        <v>479.73</v>
      </c>
      <c r="O14" s="37">
        <v>527.71</v>
      </c>
      <c r="P14" s="37">
        <v>482.04899999999998</v>
      </c>
      <c r="Q14" s="37"/>
      <c r="R14" s="37">
        <v>380.959</v>
      </c>
      <c r="S14" s="37">
        <v>392.39100000000002</v>
      </c>
      <c r="T14" s="37">
        <v>401.01400000000001</v>
      </c>
      <c r="U14" s="37">
        <v>415.37200000000001</v>
      </c>
      <c r="V14" s="37"/>
      <c r="W14" s="22">
        <v>404.15</v>
      </c>
      <c r="X14" s="22">
        <v>373.38200000000001</v>
      </c>
      <c r="Y14" s="22">
        <v>372.233</v>
      </c>
      <c r="Z14" s="22">
        <v>361.51799999999997</v>
      </c>
      <c r="AA14" s="22"/>
      <c r="AB14" s="22">
        <v>391.49</v>
      </c>
      <c r="AC14" s="22">
        <v>400.65899999999999</v>
      </c>
      <c r="AD14" s="22">
        <v>399.29300000000001</v>
      </c>
      <c r="AE14" s="22">
        <v>417.54</v>
      </c>
      <c r="AF14" s="22"/>
      <c r="AG14" s="22">
        <v>424.01499999999999</v>
      </c>
      <c r="AH14" s="22">
        <v>449.76900000000001</v>
      </c>
      <c r="AI14" s="22">
        <v>398.32799999999997</v>
      </c>
      <c r="AJ14" s="22">
        <v>366.45100000000002</v>
      </c>
      <c r="AK14" s="22"/>
      <c r="AL14" s="22">
        <v>461.255</v>
      </c>
      <c r="AM14" s="22">
        <v>467.745</v>
      </c>
      <c r="AN14" s="22">
        <v>436.92099999999999</v>
      </c>
      <c r="AO14" s="22">
        <v>384.2</v>
      </c>
      <c r="AP14" s="22"/>
      <c r="AQ14" s="22">
        <v>462.01</v>
      </c>
      <c r="AR14" s="22">
        <v>455.84300000000002</v>
      </c>
      <c r="AS14" s="22">
        <v>440.161</v>
      </c>
      <c r="AT14" s="22">
        <v>435.82900000000001</v>
      </c>
      <c r="AU14" s="22"/>
      <c r="AV14" s="22">
        <v>497.7</v>
      </c>
      <c r="AW14" s="22">
        <v>476.1</v>
      </c>
      <c r="AX14" s="22">
        <v>435.2</v>
      </c>
      <c r="AY14" s="22">
        <v>417.7</v>
      </c>
      <c r="AZ14" s="22"/>
    </row>
    <row r="15" spans="1:52" ht="30" customHeight="1" x14ac:dyDescent="0.2">
      <c r="A15" s="23" t="s">
        <v>6</v>
      </c>
      <c r="B15" s="24" t="s">
        <v>17</v>
      </c>
      <c r="C15" s="38">
        <v>15.224</v>
      </c>
      <c r="D15" s="38">
        <v>16.363</v>
      </c>
      <c r="E15" s="38">
        <v>17.721</v>
      </c>
      <c r="F15" s="38"/>
      <c r="G15" s="38">
        <f t="shared" ref="G15:G16" si="10">SUM(C15:F15)</f>
        <v>49.308</v>
      </c>
      <c r="H15" s="38">
        <v>9.7639999999999993</v>
      </c>
      <c r="I15" s="38">
        <v>12.117000000000001</v>
      </c>
      <c r="J15" s="38">
        <v>16.523000000000003</v>
      </c>
      <c r="K15" s="38">
        <v>21.585999999999999</v>
      </c>
      <c r="L15" s="38">
        <f t="shared" si="7"/>
        <v>59.99</v>
      </c>
      <c r="M15" s="38">
        <v>9.6140000000000008</v>
      </c>
      <c r="N15" s="38">
        <v>9.2809999999999988</v>
      </c>
      <c r="O15" s="38">
        <v>12.5</v>
      </c>
      <c r="P15" s="38">
        <v>17.468</v>
      </c>
      <c r="Q15" s="38">
        <f t="shared" si="8"/>
        <v>48.863</v>
      </c>
      <c r="R15" s="38">
        <v>6.29</v>
      </c>
      <c r="S15" s="38">
        <v>7.633</v>
      </c>
      <c r="T15" s="38">
        <v>12.308999999999999</v>
      </c>
      <c r="U15" s="38">
        <v>14.96</v>
      </c>
      <c r="V15" s="38">
        <f t="shared" si="9"/>
        <v>41.192</v>
      </c>
      <c r="W15" s="26">
        <v>5.6779999999999999</v>
      </c>
      <c r="X15" s="26">
        <v>-6.7469999999999999</v>
      </c>
      <c r="Y15" s="26">
        <v>6.9249999999999998</v>
      </c>
      <c r="Z15" s="26">
        <v>-11.620999999999999</v>
      </c>
      <c r="AA15" s="26">
        <v>-5.7649999999999988</v>
      </c>
      <c r="AB15" s="26">
        <v>14.602</v>
      </c>
      <c r="AC15" s="26">
        <v>13.161999999999999</v>
      </c>
      <c r="AD15" s="26">
        <v>16.27</v>
      </c>
      <c r="AE15" s="26">
        <v>13.054000000000002</v>
      </c>
      <c r="AF15" s="26">
        <v>57.088000000000001</v>
      </c>
      <c r="AG15" s="26">
        <v>15.167999999999999</v>
      </c>
      <c r="AH15" s="26">
        <v>15.516000000000002</v>
      </c>
      <c r="AI15" s="26">
        <v>17.355999999999998</v>
      </c>
      <c r="AJ15" s="26">
        <v>19.917999999999999</v>
      </c>
      <c r="AK15" s="26">
        <v>67.957999999999998</v>
      </c>
      <c r="AL15" s="26">
        <v>13.946999999999999</v>
      </c>
      <c r="AM15" s="26">
        <v>15.487000000000002</v>
      </c>
      <c r="AN15" s="26">
        <v>17.185999999999996</v>
      </c>
      <c r="AO15" s="26">
        <v>18.178000000000004</v>
      </c>
      <c r="AP15" s="26">
        <v>64.798000000000002</v>
      </c>
      <c r="AQ15" s="26">
        <v>17.28</v>
      </c>
      <c r="AR15" s="26">
        <v>14.851999999999997</v>
      </c>
      <c r="AS15" s="26">
        <v>14.125</v>
      </c>
      <c r="AT15" s="26">
        <v>29.829000000000001</v>
      </c>
      <c r="AU15" s="26">
        <v>76.085999999999999</v>
      </c>
      <c r="AV15" s="26">
        <v>13</v>
      </c>
      <c r="AW15" s="26">
        <v>15.9</v>
      </c>
      <c r="AX15" s="26">
        <v>16.8</v>
      </c>
      <c r="AY15" s="26">
        <v>15.1</v>
      </c>
      <c r="AZ15" s="26">
        <v>60.800000000000004</v>
      </c>
    </row>
    <row r="16" spans="1:52" ht="30" customHeight="1" x14ac:dyDescent="0.2">
      <c r="A16" s="20" t="s">
        <v>15</v>
      </c>
      <c r="B16" s="21" t="s">
        <v>17</v>
      </c>
      <c r="C16" s="37">
        <v>15.281000000000001</v>
      </c>
      <c r="D16" s="37">
        <v>16.472999999999999</v>
      </c>
      <c r="E16" s="37">
        <v>17.782</v>
      </c>
      <c r="F16" s="37"/>
      <c r="G16" s="37">
        <f t="shared" si="10"/>
        <v>49.536000000000001</v>
      </c>
      <c r="H16" s="37">
        <v>9.8209999999999997</v>
      </c>
      <c r="I16" s="37">
        <v>12.493</v>
      </c>
      <c r="J16" s="37">
        <v>16.630000000000003</v>
      </c>
      <c r="K16" s="37">
        <v>21.653999999999996</v>
      </c>
      <c r="L16" s="37">
        <f t="shared" si="7"/>
        <v>60.597999999999999</v>
      </c>
      <c r="M16" s="37">
        <v>9.5210000000000008</v>
      </c>
      <c r="N16" s="37">
        <v>9.2159999999999975</v>
      </c>
      <c r="O16" s="37">
        <v>12.557000000000002</v>
      </c>
      <c r="P16" s="37">
        <v>17.528000000000002</v>
      </c>
      <c r="Q16" s="37">
        <f t="shared" si="8"/>
        <v>48.822000000000003</v>
      </c>
      <c r="R16" s="37">
        <v>6.4740000000000002</v>
      </c>
      <c r="S16" s="37">
        <v>7.5730000000000004</v>
      </c>
      <c r="T16" s="37">
        <v>12.548999999999999</v>
      </c>
      <c r="U16" s="37">
        <v>14.724</v>
      </c>
      <c r="V16" s="37">
        <f t="shared" si="9"/>
        <v>41.32</v>
      </c>
      <c r="W16" s="22">
        <v>7.9160000000000004</v>
      </c>
      <c r="X16" s="22">
        <v>-5.9910000000000005</v>
      </c>
      <c r="Y16" s="22">
        <v>8.206999999999999</v>
      </c>
      <c r="Z16" s="22">
        <v>8.8759999999999994</v>
      </c>
      <c r="AA16" s="22">
        <v>19.007999999999996</v>
      </c>
      <c r="AB16" s="22">
        <v>14.726249743664861</v>
      </c>
      <c r="AC16" s="22">
        <v>13.200493586181773</v>
      </c>
      <c r="AD16" s="22">
        <v>16.309703440529749</v>
      </c>
      <c r="AE16" s="22">
        <v>19.068183577038106</v>
      </c>
      <c r="AF16" s="22">
        <v>63.304630347414488</v>
      </c>
      <c r="AG16" s="22">
        <v>15.244</v>
      </c>
      <c r="AH16" s="22">
        <v>15.593</v>
      </c>
      <c r="AI16" s="22">
        <v>17.395</v>
      </c>
      <c r="AJ16" s="22">
        <v>19.947000000000003</v>
      </c>
      <c r="AK16" s="22">
        <v>68.179000000000002</v>
      </c>
      <c r="AL16" s="22">
        <v>14</v>
      </c>
      <c r="AM16" s="22">
        <v>15.6</v>
      </c>
      <c r="AN16" s="22">
        <v>17.3</v>
      </c>
      <c r="AO16" s="22">
        <v>18.399999999999999</v>
      </c>
      <c r="AP16" s="22">
        <v>65.300000000000011</v>
      </c>
      <c r="AQ16" s="22"/>
      <c r="AR16" s="22"/>
      <c r="AS16" s="22"/>
      <c r="AT16" s="22"/>
      <c r="AU16" s="22"/>
      <c r="AV16" s="22"/>
      <c r="AW16" s="22"/>
      <c r="AX16" s="22"/>
      <c r="AY16" s="22"/>
      <c r="AZ16" s="22"/>
    </row>
    <row r="17" spans="1:52" ht="30" customHeight="1" x14ac:dyDescent="0.2">
      <c r="A17" s="27" t="s">
        <v>19</v>
      </c>
      <c r="B17" s="28"/>
      <c r="C17" s="45">
        <v>2084</v>
      </c>
      <c r="D17" s="45">
        <v>2091</v>
      </c>
      <c r="E17" s="45">
        <v>2092</v>
      </c>
      <c r="F17" s="45"/>
      <c r="G17" s="45"/>
      <c r="H17" s="45">
        <v>2071</v>
      </c>
      <c r="I17" s="45">
        <v>2105</v>
      </c>
      <c r="J17" s="45">
        <v>2096</v>
      </c>
      <c r="K17" s="45">
        <v>2084</v>
      </c>
      <c r="L17" s="45"/>
      <c r="M17" s="45">
        <v>1984</v>
      </c>
      <c r="N17" s="45">
        <v>1981</v>
      </c>
      <c r="O17" s="45">
        <v>2026</v>
      </c>
      <c r="P17" s="45">
        <v>2040</v>
      </c>
      <c r="Q17" s="45"/>
      <c r="R17" s="45">
        <v>2070</v>
      </c>
      <c r="S17" s="45">
        <v>2025</v>
      </c>
      <c r="T17" s="45">
        <v>2024</v>
      </c>
      <c r="U17" s="45">
        <v>2026</v>
      </c>
      <c r="V17" s="45"/>
      <c r="W17" s="29">
        <v>2301</v>
      </c>
      <c r="X17" s="29">
        <v>2228</v>
      </c>
      <c r="Y17" s="29">
        <v>2212</v>
      </c>
      <c r="Z17" s="29">
        <v>2162</v>
      </c>
      <c r="AA17" s="29"/>
      <c r="AB17" s="29">
        <v>2271</v>
      </c>
      <c r="AC17" s="29">
        <v>2251</v>
      </c>
      <c r="AD17" s="29">
        <v>2306</v>
      </c>
      <c r="AE17" s="29">
        <v>2306</v>
      </c>
      <c r="AF17" s="29"/>
      <c r="AG17" s="29">
        <v>2112</v>
      </c>
      <c r="AH17" s="29">
        <v>2154</v>
      </c>
      <c r="AI17" s="29">
        <v>2230</v>
      </c>
      <c r="AJ17" s="29">
        <v>2246</v>
      </c>
      <c r="AK17" s="30"/>
      <c r="AL17" s="29">
        <v>1953</v>
      </c>
      <c r="AM17" s="29">
        <v>1985</v>
      </c>
      <c r="AN17" s="29">
        <v>2024</v>
      </c>
      <c r="AO17" s="29">
        <v>2063</v>
      </c>
      <c r="AP17" s="29"/>
      <c r="AQ17" s="29">
        <v>1886</v>
      </c>
      <c r="AR17" s="29">
        <v>1930</v>
      </c>
      <c r="AS17" s="29">
        <v>1942</v>
      </c>
      <c r="AT17" s="29">
        <v>1956</v>
      </c>
      <c r="AU17" s="29"/>
      <c r="AV17" s="29">
        <v>1818</v>
      </c>
      <c r="AW17" s="29">
        <v>1843</v>
      </c>
      <c r="AX17" s="29">
        <v>1849</v>
      </c>
      <c r="AY17" s="29">
        <v>1858</v>
      </c>
      <c r="AZ17" s="29"/>
    </row>
    <row r="18" spans="1:52" ht="30" customHeight="1" x14ac:dyDescent="0.2">
      <c r="A18" s="27"/>
      <c r="B18" s="28"/>
      <c r="C18" s="52"/>
      <c r="D18" s="52"/>
      <c r="E18" s="52"/>
      <c r="F18" s="52"/>
      <c r="G18" s="52"/>
      <c r="H18" s="45"/>
      <c r="I18" s="45"/>
      <c r="J18" s="45"/>
      <c r="K18" s="52"/>
      <c r="L18" s="52"/>
      <c r="M18" s="45"/>
      <c r="N18" s="45"/>
      <c r="O18" s="45"/>
      <c r="P18" s="45"/>
      <c r="Q18" s="52"/>
      <c r="R18" s="45"/>
      <c r="S18" s="45"/>
      <c r="T18" s="45"/>
      <c r="U18" s="45"/>
      <c r="V18" s="52"/>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row>
    <row r="19" spans="1:52" ht="30" customHeight="1" x14ac:dyDescent="0.3">
      <c r="A19" s="31" t="s">
        <v>9</v>
      </c>
      <c r="B19" s="32"/>
      <c r="C19" s="52"/>
      <c r="D19" s="52"/>
      <c r="E19" s="52"/>
      <c r="F19" s="52"/>
      <c r="G19" s="52"/>
      <c r="H19" s="52"/>
      <c r="I19" s="52"/>
      <c r="J19" s="52"/>
      <c r="K19" s="52"/>
      <c r="L19" s="52"/>
      <c r="M19" s="52"/>
      <c r="N19" s="52"/>
      <c r="O19" s="52"/>
      <c r="P19" s="52"/>
      <c r="Q19" s="52"/>
      <c r="R19" s="52"/>
      <c r="S19" s="52"/>
      <c r="T19" s="52"/>
      <c r="U19" s="52"/>
      <c r="V19" s="52"/>
      <c r="W19" s="26"/>
      <c r="X19" s="26"/>
      <c r="Y19" s="26"/>
      <c r="Z19" s="26"/>
      <c r="AA19" s="26"/>
      <c r="AB19" s="26"/>
      <c r="AC19" s="26"/>
      <c r="AD19" s="26"/>
      <c r="AE19" s="26"/>
      <c r="AF19" s="26"/>
      <c r="AG19" s="26"/>
      <c r="AH19" s="26"/>
      <c r="AI19" s="26"/>
      <c r="AJ19" s="26"/>
      <c r="AK19" s="26"/>
      <c r="AL19" s="26"/>
      <c r="AM19" s="26"/>
      <c r="AN19" s="26"/>
      <c r="AO19" s="26"/>
      <c r="AP19" s="26"/>
      <c r="AQ19" s="33"/>
      <c r="AR19" s="33"/>
      <c r="AS19" s="33"/>
      <c r="AT19" s="33"/>
      <c r="AU19" s="33"/>
      <c r="AV19" s="33"/>
      <c r="AW19" s="33"/>
      <c r="AX19" s="33"/>
      <c r="AY19" s="33"/>
      <c r="AZ19" s="33"/>
    </row>
    <row r="20" spans="1:52" ht="30" customHeight="1" x14ac:dyDescent="0.2">
      <c r="A20" s="20" t="s">
        <v>22</v>
      </c>
      <c r="B20" s="21" t="s">
        <v>17</v>
      </c>
      <c r="C20" s="37">
        <v>120.883</v>
      </c>
      <c r="D20" s="37">
        <v>123.36</v>
      </c>
      <c r="E20" s="37">
        <v>114.76499999999999</v>
      </c>
      <c r="F20" s="37"/>
      <c r="G20" s="37">
        <f>SUM(C20:F20)</f>
        <v>359.00799999999998</v>
      </c>
      <c r="H20" s="37">
        <v>158.41200000000001</v>
      </c>
      <c r="I20" s="37">
        <v>114.62999999999997</v>
      </c>
      <c r="J20" s="37">
        <v>93.032000000000039</v>
      </c>
      <c r="K20" s="37">
        <v>114.36599999999999</v>
      </c>
      <c r="L20" s="37">
        <f>SUM(H20:K20)</f>
        <v>480.44</v>
      </c>
      <c r="M20" s="37">
        <v>112.158</v>
      </c>
      <c r="N20" s="37">
        <v>126.10299999999999</v>
      </c>
      <c r="O20" s="37">
        <v>116.62899999999999</v>
      </c>
      <c r="P20" s="37">
        <v>232.22800000000007</v>
      </c>
      <c r="Q20" s="37">
        <f>SUM(M20:P20)</f>
        <v>587.11800000000005</v>
      </c>
      <c r="R20" s="37">
        <v>101.72199999999999</v>
      </c>
      <c r="S20" s="37">
        <v>106.32899999999999</v>
      </c>
      <c r="T20" s="37">
        <v>133.56800000000004</v>
      </c>
      <c r="U20" s="37">
        <v>107.97799999999995</v>
      </c>
      <c r="V20" s="37">
        <f>SUM(R20:U20)</f>
        <v>449.59699999999998</v>
      </c>
      <c r="W20" s="22">
        <v>110.955</v>
      </c>
      <c r="X20" s="22">
        <v>109.70700000000001</v>
      </c>
      <c r="Y20" s="22">
        <v>91.60499999999999</v>
      </c>
      <c r="Z20" s="22">
        <v>87.91700000000003</v>
      </c>
      <c r="AA20" s="22">
        <v>400.18400000000003</v>
      </c>
      <c r="AB20" s="22">
        <v>112.565</v>
      </c>
      <c r="AC20" s="22">
        <v>95.451999999999998</v>
      </c>
      <c r="AD20" s="22">
        <v>126.03399999999999</v>
      </c>
      <c r="AE20" s="22">
        <v>115.048</v>
      </c>
      <c r="AF20" s="22">
        <v>449.09899999999999</v>
      </c>
      <c r="AG20" s="22">
        <v>57.646000000000001</v>
      </c>
      <c r="AH20" s="22">
        <v>58.822000000000003</v>
      </c>
      <c r="AI20" s="22">
        <v>36.344000000000008</v>
      </c>
      <c r="AJ20" s="22">
        <v>105.34199999999998</v>
      </c>
      <c r="AK20" s="22">
        <v>258.154</v>
      </c>
      <c r="AL20" s="22">
        <v>56.570999999999998</v>
      </c>
      <c r="AM20" s="22">
        <v>38.576999999999998</v>
      </c>
      <c r="AN20" s="22">
        <v>27.814000000000007</v>
      </c>
      <c r="AO20" s="22">
        <v>41.9</v>
      </c>
      <c r="AP20" s="22">
        <v>164.86199999999999</v>
      </c>
      <c r="AQ20" s="22">
        <v>42.338999999999999</v>
      </c>
      <c r="AR20" s="22">
        <v>47.725999999999999</v>
      </c>
      <c r="AS20" s="22">
        <v>44.469000000000023</v>
      </c>
      <c r="AT20" s="22">
        <v>42.072999999999979</v>
      </c>
      <c r="AU20" s="22">
        <v>176.607</v>
      </c>
      <c r="AV20" s="22">
        <v>33.6</v>
      </c>
      <c r="AW20" s="22">
        <v>38.6</v>
      </c>
      <c r="AX20" s="22">
        <v>55.5</v>
      </c>
      <c r="AY20" s="22">
        <v>38.6</v>
      </c>
      <c r="AZ20" s="22">
        <v>166.3</v>
      </c>
    </row>
    <row r="21" spans="1:52" ht="30" customHeight="1" x14ac:dyDescent="0.2">
      <c r="A21" s="23" t="s">
        <v>13</v>
      </c>
      <c r="B21" s="24" t="s">
        <v>17</v>
      </c>
      <c r="C21" s="38">
        <v>114.15300000000001</v>
      </c>
      <c r="D21" s="38">
        <v>121.29299999999999</v>
      </c>
      <c r="E21" s="38">
        <v>128.10999999999999</v>
      </c>
      <c r="F21" s="38"/>
      <c r="G21" s="38">
        <f t="shared" ref="G21" si="11">SUM(C21:F21)</f>
        <v>363.55599999999998</v>
      </c>
      <c r="H21" s="38">
        <v>100.754</v>
      </c>
      <c r="I21" s="38">
        <v>123.742</v>
      </c>
      <c r="J21" s="38">
        <v>124.28799999999998</v>
      </c>
      <c r="K21" s="38">
        <v>132.46199999999999</v>
      </c>
      <c r="L21" s="38">
        <f t="shared" ref="L21:L24" si="12">SUM(H21:K21)</f>
        <v>481.24599999999998</v>
      </c>
      <c r="M21" s="38">
        <v>95.768000000000001</v>
      </c>
      <c r="N21" s="38">
        <v>116.45500000000001</v>
      </c>
      <c r="O21" s="38">
        <v>117.63200000000001</v>
      </c>
      <c r="P21" s="38">
        <v>126.22199999999998</v>
      </c>
      <c r="Q21" s="38">
        <f t="shared" ref="Q21:Q24" si="13">SUM(M21:P21)</f>
        <v>456.077</v>
      </c>
      <c r="R21" s="38">
        <v>81.236999999999995</v>
      </c>
      <c r="S21" s="38">
        <v>91.346000000000004</v>
      </c>
      <c r="T21" s="38">
        <v>98.960999999999984</v>
      </c>
      <c r="U21" s="38">
        <v>116.79500000000002</v>
      </c>
      <c r="V21" s="38">
        <f t="shared" ref="V21:V24" si="14">SUM(R21:U21)</f>
        <v>388.339</v>
      </c>
      <c r="W21" s="26">
        <v>82.653000000000006</v>
      </c>
      <c r="X21" s="26">
        <v>97.11399999999999</v>
      </c>
      <c r="Y21" s="26">
        <v>100.87299999999999</v>
      </c>
      <c r="Z21" s="26">
        <v>109.06600000000003</v>
      </c>
      <c r="AA21" s="26">
        <v>389.70600000000002</v>
      </c>
      <c r="AB21" s="26">
        <v>88.268000000000001</v>
      </c>
      <c r="AC21" s="26">
        <v>92.067000000000007</v>
      </c>
      <c r="AD21" s="26">
        <v>91.595999999999975</v>
      </c>
      <c r="AE21" s="26">
        <v>123.39600000000002</v>
      </c>
      <c r="AF21" s="26">
        <v>395.327</v>
      </c>
      <c r="AG21" s="26">
        <v>30.27</v>
      </c>
      <c r="AH21" s="26">
        <v>34.741</v>
      </c>
      <c r="AI21" s="26">
        <v>54.936999999999998</v>
      </c>
      <c r="AJ21" s="26">
        <v>106.752</v>
      </c>
      <c r="AK21" s="26">
        <v>226.7</v>
      </c>
      <c r="AL21" s="26">
        <v>38.552999999999997</v>
      </c>
      <c r="AM21" s="26">
        <v>47.748000000000005</v>
      </c>
      <c r="AN21" s="26">
        <v>45.290000000000006</v>
      </c>
      <c r="AO21" s="26">
        <v>54.052999999999997</v>
      </c>
      <c r="AP21" s="26">
        <v>185.64400000000001</v>
      </c>
      <c r="AQ21" s="26">
        <v>32.832000000000001</v>
      </c>
      <c r="AR21" s="26">
        <v>42.532999999999994</v>
      </c>
      <c r="AS21" s="26">
        <v>44.25500000000001</v>
      </c>
      <c r="AT21" s="26">
        <v>47.415999999999997</v>
      </c>
      <c r="AU21" s="26">
        <v>167.036</v>
      </c>
      <c r="AV21" s="26">
        <v>29.9</v>
      </c>
      <c r="AW21" s="26">
        <v>38.1</v>
      </c>
      <c r="AX21" s="26">
        <v>42.1</v>
      </c>
      <c r="AY21" s="26">
        <v>49.1</v>
      </c>
      <c r="AZ21" s="26">
        <v>159.19999999999999</v>
      </c>
    </row>
    <row r="22" spans="1:52" ht="30" customHeight="1" x14ac:dyDescent="0.2">
      <c r="A22" s="20" t="s">
        <v>14</v>
      </c>
      <c r="B22" s="21" t="s">
        <v>17</v>
      </c>
      <c r="C22" s="37">
        <v>446.72699999999998</v>
      </c>
      <c r="D22" s="37">
        <v>440.82400000000001</v>
      </c>
      <c r="E22" s="37">
        <v>417.74200000000002</v>
      </c>
      <c r="F22" s="37"/>
      <c r="G22" s="37"/>
      <c r="H22" s="37">
        <v>490.51600000000002</v>
      </c>
      <c r="I22" s="37">
        <v>478.45800000000003</v>
      </c>
      <c r="J22" s="37">
        <v>452.78500000000003</v>
      </c>
      <c r="K22" s="37">
        <v>440.12599999999998</v>
      </c>
      <c r="L22" s="37"/>
      <c r="M22" s="37">
        <v>326.34800000000001</v>
      </c>
      <c r="N22" s="37">
        <v>341.93599999999998</v>
      </c>
      <c r="O22" s="37">
        <v>346.762</v>
      </c>
      <c r="P22" s="37">
        <v>436.76</v>
      </c>
      <c r="Q22" s="37"/>
      <c r="R22" s="37">
        <v>267.02199999999999</v>
      </c>
      <c r="S22" s="37">
        <v>281.89800000000002</v>
      </c>
      <c r="T22" s="37">
        <v>310.745</v>
      </c>
      <c r="U22" s="37">
        <v>305.46800000000002</v>
      </c>
      <c r="V22" s="37"/>
      <c r="W22" s="22">
        <v>271.75700000000001</v>
      </c>
      <c r="X22" s="22">
        <v>277.36700000000002</v>
      </c>
      <c r="Y22" s="22">
        <v>264.529</v>
      </c>
      <c r="Z22" s="22">
        <v>240.53899999999999</v>
      </c>
      <c r="AA22" s="22"/>
      <c r="AB22" s="22">
        <v>217.751</v>
      </c>
      <c r="AC22" s="22">
        <v>217.10400000000001</v>
      </c>
      <c r="AD22" s="22">
        <v>255.09</v>
      </c>
      <c r="AE22" s="22">
        <v>243.7</v>
      </c>
      <c r="AF22" s="22"/>
      <c r="AG22" s="22">
        <v>125.72</v>
      </c>
      <c r="AH22" s="22">
        <v>152.24199999999999</v>
      </c>
      <c r="AI22" s="22">
        <v>130.83000000000001</v>
      </c>
      <c r="AJ22" s="22">
        <v>191.28100000000001</v>
      </c>
      <c r="AK22" s="22"/>
      <c r="AL22" s="22">
        <v>142.88900000000001</v>
      </c>
      <c r="AM22" s="22">
        <v>128.77600000000001</v>
      </c>
      <c r="AN22" s="22">
        <v>110.057</v>
      </c>
      <c r="AO22" s="22">
        <v>98.3</v>
      </c>
      <c r="AP22" s="22"/>
      <c r="AQ22" s="22">
        <v>120.553</v>
      </c>
      <c r="AR22" s="22">
        <v>125.998</v>
      </c>
      <c r="AS22" s="22">
        <v>125.979</v>
      </c>
      <c r="AT22" s="22">
        <v>125.014</v>
      </c>
      <c r="AU22" s="22"/>
      <c r="AV22" s="22">
        <v>115.9</v>
      </c>
      <c r="AW22" s="22">
        <v>111.8</v>
      </c>
      <c r="AX22" s="22">
        <v>122.6</v>
      </c>
      <c r="AY22" s="22">
        <v>113.8</v>
      </c>
      <c r="AZ22" s="22"/>
    </row>
    <row r="23" spans="1:52" ht="30" customHeight="1" x14ac:dyDescent="0.2">
      <c r="A23" s="23" t="s">
        <v>6</v>
      </c>
      <c r="B23" s="24" t="s">
        <v>17</v>
      </c>
      <c r="C23" s="38">
        <v>6.17</v>
      </c>
      <c r="D23" s="38">
        <v>10.019</v>
      </c>
      <c r="E23" s="38">
        <v>6.8850000000000016</v>
      </c>
      <c r="F23" s="38"/>
      <c r="G23" s="38">
        <f t="shared" ref="G23:G24" si="15">SUM(C23:F23)</f>
        <v>23.074000000000002</v>
      </c>
      <c r="H23" s="38">
        <v>1.1990000000000001</v>
      </c>
      <c r="I23" s="38">
        <v>7.0939999999999994</v>
      </c>
      <c r="J23" s="38">
        <v>9.3420000000000023</v>
      </c>
      <c r="K23" s="38">
        <v>7.7079999999999984</v>
      </c>
      <c r="L23" s="38">
        <f t="shared" si="12"/>
        <v>25.343</v>
      </c>
      <c r="M23" s="38">
        <v>-1.212</v>
      </c>
      <c r="N23" s="38">
        <v>2.0939999999999999</v>
      </c>
      <c r="O23" s="38">
        <v>1.6</v>
      </c>
      <c r="P23" s="38">
        <v>3.3049999999999997</v>
      </c>
      <c r="Q23" s="38">
        <f t="shared" si="13"/>
        <v>5.7869999999999999</v>
      </c>
      <c r="R23" s="38">
        <v>1.4630000000000001</v>
      </c>
      <c r="S23" s="38">
        <v>2.5609999999999999</v>
      </c>
      <c r="T23" s="38">
        <v>2.4820000000000002</v>
      </c>
      <c r="U23" s="38">
        <v>2.677999999999999</v>
      </c>
      <c r="V23" s="38">
        <f t="shared" si="14"/>
        <v>9.1839999999999993</v>
      </c>
      <c r="W23" s="26">
        <v>-1.2210000000000001</v>
      </c>
      <c r="X23" s="26">
        <v>0.16500000000000004</v>
      </c>
      <c r="Y23" s="26">
        <v>6.5510000000000002</v>
      </c>
      <c r="Z23" s="26">
        <v>8.1840000000000011</v>
      </c>
      <c r="AA23" s="26">
        <v>13.679000000000002</v>
      </c>
      <c r="AB23" s="26">
        <v>-0.72099999999999997</v>
      </c>
      <c r="AC23" s="26">
        <v>1.373</v>
      </c>
      <c r="AD23" s="26">
        <v>3.7240000000000002</v>
      </c>
      <c r="AE23" s="26">
        <v>7.7459999999999996</v>
      </c>
      <c r="AF23" s="26">
        <v>12.122</v>
      </c>
      <c r="AG23" s="26">
        <v>-0.96599999999999997</v>
      </c>
      <c r="AH23" s="26">
        <v>-1.5770000000000002</v>
      </c>
      <c r="AI23" s="26">
        <v>-11.704999999999998</v>
      </c>
      <c r="AJ23" s="26">
        <v>-0.72500000000000142</v>
      </c>
      <c r="AK23" s="26">
        <v>-14.972999999999999</v>
      </c>
      <c r="AL23" s="26">
        <v>0.41299999999999998</v>
      </c>
      <c r="AM23" s="26">
        <v>1.204</v>
      </c>
      <c r="AN23" s="26">
        <v>0.25500000000000012</v>
      </c>
      <c r="AO23" s="26">
        <v>1.4589999999999999</v>
      </c>
      <c r="AP23" s="26">
        <v>3.331</v>
      </c>
      <c r="AQ23" s="26">
        <v>0.317</v>
      </c>
      <c r="AR23" s="26">
        <v>2.0569999999999999</v>
      </c>
      <c r="AS23" s="26">
        <v>2.6949999999999998</v>
      </c>
      <c r="AT23" s="26">
        <v>1.0549999999999997</v>
      </c>
      <c r="AU23" s="26">
        <v>6.1239999999999997</v>
      </c>
      <c r="AV23" s="26">
        <v>0.5</v>
      </c>
      <c r="AW23" s="26">
        <v>-0.3</v>
      </c>
      <c r="AX23" s="26">
        <v>1.5</v>
      </c>
      <c r="AY23" s="26">
        <v>4.0999999999999996</v>
      </c>
      <c r="AZ23" s="26">
        <v>5.8</v>
      </c>
    </row>
    <row r="24" spans="1:52" ht="30" customHeight="1" x14ac:dyDescent="0.2">
      <c r="A24" s="20" t="s">
        <v>15</v>
      </c>
      <c r="B24" s="21" t="s">
        <v>17</v>
      </c>
      <c r="C24" s="37">
        <v>8.8170000000000002</v>
      </c>
      <c r="D24" s="37">
        <v>11.931000000000001</v>
      </c>
      <c r="E24" s="37">
        <v>8.6720000000000006</v>
      </c>
      <c r="F24" s="37"/>
      <c r="G24" s="37">
        <f t="shared" si="15"/>
        <v>29.42</v>
      </c>
      <c r="H24" s="37">
        <v>2.1930000000000001</v>
      </c>
      <c r="I24" s="37">
        <v>8.08</v>
      </c>
      <c r="J24" s="37">
        <v>10.282</v>
      </c>
      <c r="K24" s="37">
        <v>9.754999999999999</v>
      </c>
      <c r="L24" s="37">
        <f t="shared" si="12"/>
        <v>30.31</v>
      </c>
      <c r="M24" s="37">
        <v>0.23200000000000001</v>
      </c>
      <c r="N24" s="37">
        <v>3.4949999999999997</v>
      </c>
      <c r="O24" s="37">
        <v>3.03</v>
      </c>
      <c r="P24" s="37">
        <v>4.6669999999999998</v>
      </c>
      <c r="Q24" s="37">
        <f t="shared" si="13"/>
        <v>11.423999999999999</v>
      </c>
      <c r="R24" s="37">
        <v>2.746</v>
      </c>
      <c r="S24" s="37">
        <v>4.7319999999999993</v>
      </c>
      <c r="T24" s="37">
        <v>4.67</v>
      </c>
      <c r="U24" s="37">
        <v>4.3780000000000001</v>
      </c>
      <c r="V24" s="37">
        <f t="shared" si="14"/>
        <v>16.526</v>
      </c>
      <c r="W24" s="22">
        <v>1.8159999999999998</v>
      </c>
      <c r="X24" s="22">
        <v>2.3289999999999997</v>
      </c>
      <c r="Y24" s="22">
        <v>8.0839999999999996</v>
      </c>
      <c r="Z24" s="22">
        <v>8.343</v>
      </c>
      <c r="AA24" s="22">
        <v>20.571999999999999</v>
      </c>
      <c r="AB24" s="22">
        <v>1.2247886333675115</v>
      </c>
      <c r="AC24" s="22">
        <v>4.0540508851733792</v>
      </c>
      <c r="AD24" s="22">
        <v>6.64616048145911</v>
      </c>
      <c r="AE24" s="22">
        <v>11.347999999999999</v>
      </c>
      <c r="AF24" s="22">
        <v>23.273</v>
      </c>
      <c r="AG24" s="22">
        <v>-0.79899999999999993</v>
      </c>
      <c r="AH24" s="22">
        <v>-1.4120000000000004</v>
      </c>
      <c r="AI24" s="22">
        <v>1.9600000000000009</v>
      </c>
      <c r="AJ24" s="22">
        <v>5.389999999999997</v>
      </c>
      <c r="AK24" s="22">
        <v>5.1389999999999976</v>
      </c>
      <c r="AL24" s="22">
        <v>0.6</v>
      </c>
      <c r="AM24" s="22">
        <v>1.4</v>
      </c>
      <c r="AN24" s="22">
        <v>0.4</v>
      </c>
      <c r="AO24" s="22">
        <v>1.6</v>
      </c>
      <c r="AP24" s="22">
        <v>4</v>
      </c>
      <c r="AQ24" s="22"/>
      <c r="AR24" s="22"/>
      <c r="AS24" s="22"/>
      <c r="AT24" s="22"/>
      <c r="AU24" s="22"/>
      <c r="AV24" s="22"/>
      <c r="AW24" s="22"/>
      <c r="AX24" s="22"/>
      <c r="AY24" s="22"/>
      <c r="AZ24" s="22"/>
    </row>
    <row r="25" spans="1:52" ht="30" customHeight="1" x14ac:dyDescent="0.2">
      <c r="A25" s="27" t="s">
        <v>19</v>
      </c>
      <c r="B25" s="28"/>
      <c r="C25" s="45">
        <v>1547</v>
      </c>
      <c r="D25" s="45">
        <v>1528</v>
      </c>
      <c r="E25" s="45">
        <v>1534</v>
      </c>
      <c r="F25" s="45"/>
      <c r="G25" s="45"/>
      <c r="H25" s="45">
        <v>1410</v>
      </c>
      <c r="I25" s="45">
        <v>1411</v>
      </c>
      <c r="J25" s="45">
        <v>1439</v>
      </c>
      <c r="K25" s="45">
        <v>1525</v>
      </c>
      <c r="L25" s="45"/>
      <c r="M25" s="45">
        <v>1410</v>
      </c>
      <c r="N25" s="45">
        <v>1413</v>
      </c>
      <c r="O25" s="45">
        <v>1414</v>
      </c>
      <c r="P25" s="45">
        <v>1363</v>
      </c>
      <c r="Q25" s="45"/>
      <c r="R25" s="45">
        <v>1355</v>
      </c>
      <c r="S25" s="45">
        <v>1373</v>
      </c>
      <c r="T25" s="45">
        <v>1355</v>
      </c>
      <c r="U25" s="45">
        <v>1381</v>
      </c>
      <c r="V25" s="45"/>
      <c r="W25" s="29">
        <v>1392</v>
      </c>
      <c r="X25" s="29">
        <v>1375</v>
      </c>
      <c r="Y25" s="29">
        <v>1336</v>
      </c>
      <c r="Z25" s="29">
        <v>1348</v>
      </c>
      <c r="AA25" s="29"/>
      <c r="AB25" s="29">
        <v>1443</v>
      </c>
      <c r="AC25" s="29">
        <v>1427</v>
      </c>
      <c r="AD25" s="29">
        <v>1425</v>
      </c>
      <c r="AE25" s="29">
        <v>1418</v>
      </c>
      <c r="AF25" s="29"/>
      <c r="AG25" s="29">
        <v>601</v>
      </c>
      <c r="AH25" s="29">
        <v>600</v>
      </c>
      <c r="AI25" s="29">
        <v>612</v>
      </c>
      <c r="AJ25" s="29">
        <v>1472</v>
      </c>
      <c r="AK25" s="30"/>
      <c r="AL25" s="29">
        <v>573</v>
      </c>
      <c r="AM25" s="29">
        <v>586</v>
      </c>
      <c r="AN25" s="29">
        <v>596</v>
      </c>
      <c r="AO25" s="29">
        <v>603</v>
      </c>
      <c r="AP25" s="29"/>
      <c r="AQ25" s="29">
        <v>517</v>
      </c>
      <c r="AR25" s="29">
        <v>528</v>
      </c>
      <c r="AS25" s="29">
        <v>547</v>
      </c>
      <c r="AT25" s="29">
        <v>569</v>
      </c>
      <c r="AU25" s="29"/>
      <c r="AV25" s="29">
        <v>474</v>
      </c>
      <c r="AW25" s="29">
        <v>480</v>
      </c>
      <c r="AX25" s="29">
        <v>491</v>
      </c>
      <c r="AY25" s="29">
        <v>499</v>
      </c>
      <c r="AZ25" s="29"/>
    </row>
    <row r="26" spans="1:52" ht="30" customHeight="1" x14ac:dyDescent="0.2">
      <c r="A26" s="27"/>
      <c r="B26" s="28"/>
      <c r="C26" s="52"/>
      <c r="D26" s="52"/>
      <c r="E26" s="52"/>
      <c r="F26" s="52"/>
      <c r="G26" s="52"/>
      <c r="H26" s="45"/>
      <c r="I26" s="45"/>
      <c r="J26" s="45"/>
      <c r="K26" s="52"/>
      <c r="L26" s="52"/>
      <c r="M26" s="45"/>
      <c r="N26" s="45"/>
      <c r="O26" s="45"/>
      <c r="P26" s="45"/>
      <c r="Q26" s="52"/>
      <c r="R26" s="45"/>
      <c r="S26" s="45"/>
      <c r="T26" s="45"/>
      <c r="U26" s="45"/>
      <c r="V26" s="52"/>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row>
    <row r="27" spans="1:52" ht="30" customHeight="1" x14ac:dyDescent="0.3">
      <c r="A27" s="60" t="s">
        <v>37</v>
      </c>
      <c r="B27" s="32"/>
      <c r="C27" s="53"/>
      <c r="D27" s="53"/>
      <c r="E27" s="53"/>
      <c r="F27" s="53"/>
      <c r="G27" s="53"/>
      <c r="H27" s="53"/>
      <c r="I27" s="53"/>
      <c r="J27" s="53"/>
      <c r="K27" s="53"/>
      <c r="L27" s="53"/>
      <c r="M27" s="53"/>
      <c r="N27" s="53"/>
      <c r="O27" s="53"/>
      <c r="P27" s="53"/>
      <c r="Q27" s="53"/>
      <c r="R27" s="53"/>
      <c r="S27" s="53"/>
      <c r="T27" s="53"/>
      <c r="U27" s="53"/>
      <c r="V27" s="53"/>
      <c r="W27" s="34"/>
      <c r="X27" s="34"/>
      <c r="Y27" s="34"/>
      <c r="Z27" s="34"/>
      <c r="AA27" s="34"/>
      <c r="AB27" s="34"/>
      <c r="AC27" s="34"/>
      <c r="AD27" s="34"/>
      <c r="AE27" s="34"/>
      <c r="AF27" s="34"/>
      <c r="AG27" s="34"/>
      <c r="AH27" s="34"/>
      <c r="AI27" s="34"/>
      <c r="AJ27" s="34"/>
      <c r="AK27" s="34"/>
      <c r="AL27" s="34"/>
      <c r="AM27" s="34"/>
      <c r="AN27" s="34"/>
      <c r="AO27" s="34"/>
      <c r="AP27" s="34"/>
      <c r="AQ27" s="35"/>
      <c r="AR27" s="35"/>
      <c r="AS27" s="35"/>
      <c r="AT27" s="35"/>
      <c r="AU27" s="35"/>
      <c r="AV27" s="35"/>
      <c r="AW27" s="35"/>
      <c r="AX27" s="35"/>
      <c r="AY27" s="35"/>
      <c r="AZ27" s="35"/>
    </row>
    <row r="28" spans="1:52" ht="30" customHeight="1" x14ac:dyDescent="0.2">
      <c r="A28" s="20" t="s">
        <v>22</v>
      </c>
      <c r="B28" s="21" t="s">
        <v>17</v>
      </c>
      <c r="C28" s="37">
        <v>169.239</v>
      </c>
      <c r="D28" s="37">
        <v>170.78599999999997</v>
      </c>
      <c r="E28" s="37">
        <v>162.61600000000004</v>
      </c>
      <c r="F28" s="37"/>
      <c r="G28" s="37">
        <f>SUM(C28:F28)</f>
        <v>502.64100000000002</v>
      </c>
      <c r="H28" s="37">
        <v>134.70500000000001</v>
      </c>
      <c r="I28" s="37">
        <v>120.34199999999998</v>
      </c>
      <c r="J28" s="37">
        <v>131.26599999999999</v>
      </c>
      <c r="K28" s="37">
        <v>197.48699999999997</v>
      </c>
      <c r="L28" s="37">
        <f>SUM(H28:K28)</f>
        <v>583.79999999999995</v>
      </c>
      <c r="M28" s="37">
        <v>135.1</v>
      </c>
      <c r="N28" s="37">
        <v>171.32300000000001</v>
      </c>
      <c r="O28" s="37">
        <v>145.79399999999998</v>
      </c>
      <c r="P28" s="37">
        <v>109.89200000000005</v>
      </c>
      <c r="Q28" s="37">
        <f>SUM(M28:P28)</f>
        <v>562.10900000000004</v>
      </c>
      <c r="R28" s="37">
        <v>83.055000000000007</v>
      </c>
      <c r="S28" s="37">
        <v>107.82500000000002</v>
      </c>
      <c r="T28" s="37">
        <v>99.373999999999995</v>
      </c>
      <c r="U28" s="37">
        <v>119.30799999999994</v>
      </c>
      <c r="V28" s="37">
        <f>SUM(R28:U28)</f>
        <v>409.56199999999995</v>
      </c>
      <c r="W28" s="22">
        <v>61.801000000000002</v>
      </c>
      <c r="X28" s="22">
        <v>29.658999999999992</v>
      </c>
      <c r="Y28" s="22">
        <v>38.393000000000015</v>
      </c>
      <c r="Z28" s="22">
        <v>53.459000000000003</v>
      </c>
      <c r="AA28" s="22">
        <v>183.31200000000001</v>
      </c>
      <c r="AB28" s="22">
        <v>63.145999999999994</v>
      </c>
      <c r="AC28" s="22">
        <v>68.671000000000021</v>
      </c>
      <c r="AD28" s="22">
        <v>63.768000000000001</v>
      </c>
      <c r="AE28" s="22">
        <v>56.360999999999962</v>
      </c>
      <c r="AF28" s="22">
        <v>251.94599999999997</v>
      </c>
      <c r="AG28" s="22">
        <v>103.407</v>
      </c>
      <c r="AH28" s="22">
        <v>111.14300000000001</v>
      </c>
      <c r="AI28" s="22">
        <v>93.166999999999973</v>
      </c>
      <c r="AJ28" s="22">
        <v>95.566000000000031</v>
      </c>
      <c r="AK28" s="22">
        <v>403.28300000000002</v>
      </c>
      <c r="AL28" s="22">
        <v>161.65799999999999</v>
      </c>
      <c r="AM28" s="22">
        <v>117.08600000000004</v>
      </c>
      <c r="AN28" s="22">
        <v>139.34999999999997</v>
      </c>
      <c r="AO28" s="22">
        <v>124.9</v>
      </c>
      <c r="AP28" s="22">
        <v>542.99400000000003</v>
      </c>
      <c r="AQ28" s="22">
        <v>194.46600000000001</v>
      </c>
      <c r="AR28" s="22">
        <v>168.58199999999999</v>
      </c>
      <c r="AS28" s="22">
        <v>173.16399999999999</v>
      </c>
      <c r="AT28" s="22">
        <v>146.32900000000006</v>
      </c>
      <c r="AU28" s="22">
        <v>682.54100000000005</v>
      </c>
      <c r="AV28" s="22">
        <v>161.9</v>
      </c>
      <c r="AW28" s="22">
        <v>146.6</v>
      </c>
      <c r="AX28" s="22">
        <v>138.80000000000001</v>
      </c>
      <c r="AY28" s="22">
        <v>130.9</v>
      </c>
      <c r="AZ28" s="22">
        <v>578.20000000000005</v>
      </c>
    </row>
    <row r="29" spans="1:52" ht="30" customHeight="1" x14ac:dyDescent="0.2">
      <c r="A29" s="23" t="s">
        <v>13</v>
      </c>
      <c r="B29" s="24" t="s">
        <v>17</v>
      </c>
      <c r="C29" s="38">
        <v>200.48099999999999</v>
      </c>
      <c r="D29" s="38">
        <v>199.92200000000003</v>
      </c>
      <c r="E29" s="38">
        <v>164.72299999999996</v>
      </c>
      <c r="F29" s="38"/>
      <c r="G29" s="38">
        <f t="shared" ref="G29" si="16">SUM(C29:F29)</f>
        <v>565.12599999999998</v>
      </c>
      <c r="H29" s="38">
        <v>113.19499999999999</v>
      </c>
      <c r="I29" s="38">
        <v>121.863</v>
      </c>
      <c r="J29" s="38">
        <v>142.73599999999999</v>
      </c>
      <c r="K29" s="38">
        <v>212.88800000000003</v>
      </c>
      <c r="L29" s="38">
        <f t="shared" ref="L29:L32" si="17">SUM(H29:K29)</f>
        <v>590.68200000000002</v>
      </c>
      <c r="M29" s="38">
        <v>98.072000000000003</v>
      </c>
      <c r="N29" s="38">
        <v>101.15199999999999</v>
      </c>
      <c r="O29" s="38">
        <v>114.81799999999998</v>
      </c>
      <c r="P29" s="38">
        <v>133.90300000000002</v>
      </c>
      <c r="Q29" s="38">
        <f t="shared" ref="Q29:Q32" si="18">SUM(M29:P29)</f>
        <v>447.94499999999999</v>
      </c>
      <c r="R29" s="38">
        <v>73.756</v>
      </c>
      <c r="S29" s="38">
        <v>88.905000000000001</v>
      </c>
      <c r="T29" s="38">
        <v>96.800000000000011</v>
      </c>
      <c r="U29" s="38">
        <v>108.04399999999998</v>
      </c>
      <c r="V29" s="38">
        <f t="shared" ref="V29:V32" si="19">SUM(R29:U29)</f>
        <v>367.505</v>
      </c>
      <c r="W29" s="26">
        <v>52.661999999999999</v>
      </c>
      <c r="X29" s="26">
        <v>41.042999999999999</v>
      </c>
      <c r="Y29" s="26">
        <v>47.355000000000004</v>
      </c>
      <c r="Z29" s="26">
        <v>54.966000000000008</v>
      </c>
      <c r="AA29" s="26">
        <v>196.02600000000001</v>
      </c>
      <c r="AB29" s="26">
        <v>54.063999999999993</v>
      </c>
      <c r="AC29" s="26">
        <v>53.911000000000001</v>
      </c>
      <c r="AD29" s="26">
        <v>60.208000000000027</v>
      </c>
      <c r="AE29" s="26">
        <v>70.448999999999984</v>
      </c>
      <c r="AF29" s="26">
        <v>238.63200000000001</v>
      </c>
      <c r="AG29" s="26">
        <v>99.38</v>
      </c>
      <c r="AH29" s="26">
        <v>114.15800000000002</v>
      </c>
      <c r="AI29" s="26">
        <v>112.57400000000001</v>
      </c>
      <c r="AJ29" s="26">
        <v>130.40299999999996</v>
      </c>
      <c r="AK29" s="26">
        <v>456.51499999999999</v>
      </c>
      <c r="AL29" s="26">
        <v>145.43199999999999</v>
      </c>
      <c r="AM29" s="26">
        <v>105.18100000000001</v>
      </c>
      <c r="AN29" s="26">
        <v>131.10700000000003</v>
      </c>
      <c r="AO29" s="26">
        <v>129.41399999999999</v>
      </c>
      <c r="AP29" s="26">
        <v>511.13400000000001</v>
      </c>
      <c r="AQ29" s="26">
        <v>123.17700000000001</v>
      </c>
      <c r="AR29" s="26">
        <v>151.58499999999998</v>
      </c>
      <c r="AS29" s="26">
        <v>155.14600000000002</v>
      </c>
      <c r="AT29" s="26">
        <v>193.90800000000002</v>
      </c>
      <c r="AU29" s="26">
        <v>623.81600000000003</v>
      </c>
      <c r="AV29" s="26">
        <v>136.6</v>
      </c>
      <c r="AW29" s="26">
        <v>147.30000000000001</v>
      </c>
      <c r="AX29" s="26">
        <v>156.69999999999999</v>
      </c>
      <c r="AY29" s="26">
        <v>163.1</v>
      </c>
      <c r="AZ29" s="26">
        <v>603.69999999999993</v>
      </c>
    </row>
    <row r="30" spans="1:52" ht="30" customHeight="1" x14ac:dyDescent="0.2">
      <c r="A30" s="20" t="s">
        <v>14</v>
      </c>
      <c r="B30" s="21" t="s">
        <v>17</v>
      </c>
      <c r="C30" s="37">
        <v>586.36599999999999</v>
      </c>
      <c r="D30" s="37">
        <v>555.72900000000004</v>
      </c>
      <c r="E30" s="37">
        <v>512.24199999999996</v>
      </c>
      <c r="F30" s="37"/>
      <c r="G30" s="37"/>
      <c r="H30" s="37">
        <v>376.35599999999999</v>
      </c>
      <c r="I30" s="37">
        <v>372.81599999999997</v>
      </c>
      <c r="J30" s="37">
        <v>625.26700000000005</v>
      </c>
      <c r="K30" s="37">
        <v>615.20600000000002</v>
      </c>
      <c r="L30" s="37"/>
      <c r="M30" s="37">
        <v>284.34300000000002</v>
      </c>
      <c r="N30" s="37">
        <v>358.60700000000003</v>
      </c>
      <c r="O30" s="37">
        <v>392.57600000000002</v>
      </c>
      <c r="P30" s="37">
        <v>356.529</v>
      </c>
      <c r="Q30" s="37"/>
      <c r="R30" s="37">
        <v>194.56481442999998</v>
      </c>
      <c r="S30" s="37">
        <v>215.34962899999999</v>
      </c>
      <c r="T30" s="37">
        <v>233.82763745</v>
      </c>
      <c r="U30" s="37">
        <v>245.72885009000001</v>
      </c>
      <c r="V30" s="37"/>
      <c r="W30" s="22">
        <v>133.15199999999999</v>
      </c>
      <c r="X30" s="22">
        <v>117.90900000000001</v>
      </c>
      <c r="Y30" s="22">
        <v>105.56100000000001</v>
      </c>
      <c r="Z30" s="22">
        <v>102.304</v>
      </c>
      <c r="AA30" s="22"/>
      <c r="AB30" s="22">
        <v>120.529</v>
      </c>
      <c r="AC30" s="22">
        <v>134.083</v>
      </c>
      <c r="AD30" s="22">
        <v>138.34</v>
      </c>
      <c r="AE30" s="22">
        <v>122.74399999999999</v>
      </c>
      <c r="AF30" s="22"/>
      <c r="AG30" s="22">
        <v>260.18900000000002</v>
      </c>
      <c r="AH30" s="22">
        <v>258.31200000000001</v>
      </c>
      <c r="AI30" s="22">
        <v>236.005</v>
      </c>
      <c r="AJ30" s="22">
        <v>201.46100000000001</v>
      </c>
      <c r="AK30" s="22"/>
      <c r="AL30" s="22">
        <v>256.41500000000002</v>
      </c>
      <c r="AM30" s="22">
        <v>262.12200000000001</v>
      </c>
      <c r="AN30" s="22">
        <v>269.05399999999997</v>
      </c>
      <c r="AO30" s="22">
        <v>257.60000000000002</v>
      </c>
      <c r="AP30" s="22"/>
      <c r="AQ30" s="22">
        <v>357.9</v>
      </c>
      <c r="AR30" s="22">
        <v>376.30900000000003</v>
      </c>
      <c r="AS30" s="22">
        <v>392.50599999999997</v>
      </c>
      <c r="AT30" s="22">
        <v>349.44200000000001</v>
      </c>
      <c r="AU30" s="22"/>
      <c r="AV30" s="22">
        <v>355.6</v>
      </c>
      <c r="AW30" s="22">
        <v>349.6</v>
      </c>
      <c r="AX30" s="22">
        <v>328.2</v>
      </c>
      <c r="AY30" s="22">
        <v>293.60000000000002</v>
      </c>
      <c r="AZ30" s="22"/>
    </row>
    <row r="31" spans="1:52" ht="30" customHeight="1" x14ac:dyDescent="0.2">
      <c r="A31" s="23" t="s">
        <v>6</v>
      </c>
      <c r="B31" s="24" t="s">
        <v>18</v>
      </c>
      <c r="C31" s="38">
        <v>3.1070000000000002</v>
      </c>
      <c r="D31" s="38">
        <v>-5.0890000000000004</v>
      </c>
      <c r="E31" s="38">
        <v>18.515000000000001</v>
      </c>
      <c r="F31" s="38"/>
      <c r="G31" s="38">
        <f t="shared" ref="G31:G32" si="20">SUM(C31:F31)</f>
        <v>16.533000000000001</v>
      </c>
      <c r="H31" s="38">
        <v>-2.5009999999999999</v>
      </c>
      <c r="I31" s="38">
        <v>5.7869999999999999</v>
      </c>
      <c r="J31" s="38">
        <v>5.4210000000000012</v>
      </c>
      <c r="K31" s="38">
        <v>2.5469999999999988</v>
      </c>
      <c r="L31" s="38">
        <f t="shared" si="17"/>
        <v>11.254</v>
      </c>
      <c r="M31" s="38">
        <v>9.2479999999999993</v>
      </c>
      <c r="N31" s="38">
        <v>-1.4159999999999995</v>
      </c>
      <c r="O31" s="38">
        <v>5.7380000000000004</v>
      </c>
      <c r="P31" s="38">
        <v>6.3909999999999982</v>
      </c>
      <c r="Q31" s="38">
        <f t="shared" si="18"/>
        <v>19.960999999999999</v>
      </c>
      <c r="R31" s="38">
        <v>1.9149999999999998</v>
      </c>
      <c r="S31" s="38">
        <v>2.782</v>
      </c>
      <c r="T31" s="38">
        <v>3.5329290013600785</v>
      </c>
      <c r="U31" s="38">
        <v>10.212225404802622</v>
      </c>
      <c r="V31" s="38">
        <f t="shared" si="19"/>
        <v>18.4421544061627</v>
      </c>
      <c r="W31" s="26">
        <v>-1.5589999999999999</v>
      </c>
      <c r="X31" s="26">
        <v>-3.0729999999999995</v>
      </c>
      <c r="Y31" s="26">
        <v>-0.73600000000000065</v>
      </c>
      <c r="Z31" s="26">
        <v>2.5170000000000003</v>
      </c>
      <c r="AA31" s="26">
        <v>-2.851</v>
      </c>
      <c r="AB31" s="26">
        <v>3.355</v>
      </c>
      <c r="AC31" s="26">
        <v>3.4469999999999996</v>
      </c>
      <c r="AD31" s="26">
        <v>6.7450000000000028</v>
      </c>
      <c r="AE31" s="26">
        <v>8.2449999999999957</v>
      </c>
      <c r="AF31" s="26">
        <v>21.791999999999998</v>
      </c>
      <c r="AG31" s="26">
        <v>10.412000000000001</v>
      </c>
      <c r="AH31" s="26">
        <v>13.461</v>
      </c>
      <c r="AI31" s="26">
        <v>14.060999999999996</v>
      </c>
      <c r="AJ31" s="26">
        <v>21.801000000000002</v>
      </c>
      <c r="AK31" s="26">
        <v>59.734999999999999</v>
      </c>
      <c r="AL31" s="26">
        <v>14.361000000000001</v>
      </c>
      <c r="AM31" s="26">
        <v>15.655999999999999</v>
      </c>
      <c r="AN31" s="26">
        <v>17.611999999999998</v>
      </c>
      <c r="AO31" s="26">
        <v>16.658000000000008</v>
      </c>
      <c r="AP31" s="26">
        <v>64.287000000000006</v>
      </c>
      <c r="AQ31" s="26">
        <v>9.6219999999999999</v>
      </c>
      <c r="AR31" s="26">
        <v>17.684999999999999</v>
      </c>
      <c r="AS31" s="26">
        <v>19.141999999999999</v>
      </c>
      <c r="AT31" s="26">
        <v>33.206000000000003</v>
      </c>
      <c r="AU31" s="26">
        <v>79.655000000000001</v>
      </c>
      <c r="AV31" s="26">
        <v>12.5</v>
      </c>
      <c r="AW31" s="26">
        <v>14.1</v>
      </c>
      <c r="AX31" s="26">
        <v>20.6</v>
      </c>
      <c r="AY31" s="26">
        <v>22.6</v>
      </c>
      <c r="AZ31" s="26">
        <v>69.800000000000011</v>
      </c>
    </row>
    <row r="32" spans="1:52" ht="30" customHeight="1" x14ac:dyDescent="0.2">
      <c r="A32" s="20" t="s">
        <v>15</v>
      </c>
      <c r="B32" s="21" t="s">
        <v>17</v>
      </c>
      <c r="C32" s="37">
        <v>11.597</v>
      </c>
      <c r="D32" s="37">
        <v>9.1740000000000013</v>
      </c>
      <c r="E32" s="37">
        <v>6.4420000000000002</v>
      </c>
      <c r="F32" s="37"/>
      <c r="G32" s="37">
        <f t="shared" si="20"/>
        <v>27.213000000000001</v>
      </c>
      <c r="H32" s="37">
        <v>-1.619</v>
      </c>
      <c r="I32" s="37">
        <v>6.673</v>
      </c>
      <c r="J32" s="37">
        <v>9.42</v>
      </c>
      <c r="K32" s="37">
        <v>15.073999999999998</v>
      </c>
      <c r="L32" s="37">
        <f t="shared" si="17"/>
        <v>29.547999999999998</v>
      </c>
      <c r="M32" s="37">
        <v>4.0149999999999997</v>
      </c>
      <c r="N32" s="37">
        <v>-0.17599999999999971</v>
      </c>
      <c r="O32" s="37">
        <v>7.3759999999999994</v>
      </c>
      <c r="P32" s="37">
        <v>7.3410000000000011</v>
      </c>
      <c r="Q32" s="37">
        <f t="shared" si="18"/>
        <v>18.556000000000001</v>
      </c>
      <c r="R32" s="37">
        <v>2.6840000000000002</v>
      </c>
      <c r="S32" s="37">
        <v>3.8969999999999994</v>
      </c>
      <c r="T32" s="37">
        <v>4.0299290013600793</v>
      </c>
      <c r="U32" s="37">
        <v>9.1752254048026227</v>
      </c>
      <c r="V32" s="37">
        <f t="shared" si="19"/>
        <v>19.786154406162701</v>
      </c>
      <c r="W32" s="22">
        <v>-1.446</v>
      </c>
      <c r="X32" s="22">
        <v>-2.9620000000000006</v>
      </c>
      <c r="Y32" s="22">
        <v>3.2270000000000003</v>
      </c>
      <c r="Z32" s="22">
        <v>1.365</v>
      </c>
      <c r="AA32" s="22">
        <v>0.18399999999999994</v>
      </c>
      <c r="AB32" s="22">
        <v>3.74</v>
      </c>
      <c r="AC32" s="22">
        <v>3.7139999999999995</v>
      </c>
      <c r="AD32" s="22">
        <v>6.8390000000000031</v>
      </c>
      <c r="AE32" s="22">
        <v>9.0889999999999951</v>
      </c>
      <c r="AF32" s="22">
        <v>23.381999999999998</v>
      </c>
      <c r="AG32" s="22">
        <v>10.873000000000001</v>
      </c>
      <c r="AH32" s="22">
        <v>13.760000000000002</v>
      </c>
      <c r="AI32" s="22">
        <v>14.446999999999996</v>
      </c>
      <c r="AJ32" s="22">
        <v>22.177</v>
      </c>
      <c r="AK32" s="22">
        <v>61.256999999999998</v>
      </c>
      <c r="AL32" s="22">
        <v>14.7</v>
      </c>
      <c r="AM32" s="22">
        <v>16</v>
      </c>
      <c r="AN32" s="22">
        <v>17.899999999999999</v>
      </c>
      <c r="AO32" s="22">
        <v>18</v>
      </c>
      <c r="AP32" s="22">
        <v>66.599999999999994</v>
      </c>
      <c r="AQ32" s="22"/>
      <c r="AR32" s="22"/>
      <c r="AS32" s="22"/>
      <c r="AT32" s="22"/>
      <c r="AU32" s="22"/>
      <c r="AV32" s="22"/>
      <c r="AW32" s="22"/>
      <c r="AX32" s="22"/>
      <c r="AY32" s="22"/>
      <c r="AZ32" s="22"/>
    </row>
    <row r="33" spans="1:52" ht="30" customHeight="1" x14ac:dyDescent="0.2">
      <c r="A33" s="27" t="s">
        <v>19</v>
      </c>
      <c r="B33" s="28"/>
      <c r="C33" s="45">
        <v>4219</v>
      </c>
      <c r="D33" s="45">
        <v>4164</v>
      </c>
      <c r="E33" s="45">
        <v>4026</v>
      </c>
      <c r="F33" s="45"/>
      <c r="G33" s="45"/>
      <c r="H33" s="45">
        <v>2571</v>
      </c>
      <c r="I33" s="45">
        <v>2590</v>
      </c>
      <c r="J33" s="45">
        <v>4254</v>
      </c>
      <c r="K33" s="45">
        <v>4240</v>
      </c>
      <c r="L33" s="45"/>
      <c r="M33" s="45">
        <v>2543</v>
      </c>
      <c r="N33" s="45">
        <v>2549</v>
      </c>
      <c r="O33" s="45">
        <v>2597</v>
      </c>
      <c r="P33" s="45">
        <v>2591</v>
      </c>
      <c r="Q33" s="45"/>
      <c r="R33" s="45">
        <v>2367</v>
      </c>
      <c r="S33" s="45">
        <v>2367</v>
      </c>
      <c r="T33" s="45">
        <v>2569</v>
      </c>
      <c r="U33" s="45">
        <v>2523</v>
      </c>
      <c r="V33" s="45"/>
      <c r="W33" s="29">
        <v>1524</v>
      </c>
      <c r="X33" s="29">
        <v>1476</v>
      </c>
      <c r="Y33" s="29">
        <v>1450</v>
      </c>
      <c r="Z33" s="29">
        <v>1407</v>
      </c>
      <c r="AA33" s="29"/>
      <c r="AB33" s="29">
        <v>1543</v>
      </c>
      <c r="AC33" s="29">
        <v>1547</v>
      </c>
      <c r="AD33" s="29">
        <v>1550</v>
      </c>
      <c r="AE33" s="29">
        <v>1515</v>
      </c>
      <c r="AF33" s="29"/>
      <c r="AG33" s="29">
        <v>2317</v>
      </c>
      <c r="AH33" s="29">
        <v>2303</v>
      </c>
      <c r="AI33" s="29">
        <v>2325</v>
      </c>
      <c r="AJ33" s="29">
        <v>2279</v>
      </c>
      <c r="AK33" s="30"/>
      <c r="AL33" s="29">
        <v>2224</v>
      </c>
      <c r="AM33" s="29">
        <v>2244</v>
      </c>
      <c r="AN33" s="29">
        <v>2280</v>
      </c>
      <c r="AO33" s="29">
        <v>2279</v>
      </c>
      <c r="AP33" s="29"/>
      <c r="AQ33" s="29">
        <v>3036</v>
      </c>
      <c r="AR33" s="29">
        <v>3034</v>
      </c>
      <c r="AS33" s="29">
        <v>3030</v>
      </c>
      <c r="AT33" s="29">
        <v>3010</v>
      </c>
      <c r="AU33" s="29"/>
      <c r="AV33" s="29">
        <v>2911</v>
      </c>
      <c r="AW33" s="29">
        <v>2925</v>
      </c>
      <c r="AX33" s="29">
        <v>2987</v>
      </c>
      <c r="AY33" s="29">
        <v>2992</v>
      </c>
      <c r="AZ33" s="29"/>
    </row>
    <row r="34" spans="1:52" ht="30" customHeight="1" x14ac:dyDescent="0.2">
      <c r="A34" s="27"/>
      <c r="B34" s="28"/>
      <c r="C34" s="52"/>
      <c r="D34" s="52"/>
      <c r="E34" s="52"/>
      <c r="F34" s="52"/>
      <c r="G34" s="52"/>
      <c r="H34" s="45"/>
      <c r="I34" s="45"/>
      <c r="J34" s="45"/>
      <c r="K34" s="52"/>
      <c r="L34" s="52"/>
      <c r="M34" s="45"/>
      <c r="N34" s="45"/>
      <c r="O34" s="45"/>
      <c r="P34" s="45"/>
      <c r="Q34" s="52"/>
      <c r="R34" s="45"/>
      <c r="S34" s="45"/>
      <c r="T34" s="45"/>
      <c r="U34" s="45"/>
      <c r="V34" s="52"/>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row>
    <row r="35" spans="1:52" ht="30" customHeight="1" x14ac:dyDescent="0.3">
      <c r="A35" s="31" t="s">
        <v>11</v>
      </c>
      <c r="B35" s="32"/>
      <c r="C35" s="52"/>
      <c r="D35" s="52"/>
      <c r="E35" s="52"/>
      <c r="F35" s="52"/>
      <c r="G35" s="52"/>
      <c r="H35" s="52"/>
      <c r="I35" s="52"/>
      <c r="J35" s="52"/>
      <c r="K35" s="52"/>
      <c r="L35" s="52"/>
      <c r="M35" s="52"/>
      <c r="N35" s="52"/>
      <c r="O35" s="52"/>
      <c r="P35" s="52"/>
      <c r="Q35" s="52"/>
      <c r="R35" s="52"/>
      <c r="S35" s="52"/>
      <c r="T35" s="52"/>
      <c r="U35" s="52"/>
      <c r="V35" s="52"/>
      <c r="W35" s="26"/>
      <c r="X35" s="26"/>
      <c r="Y35" s="26"/>
      <c r="Z35" s="26"/>
      <c r="AA35" s="26"/>
      <c r="AB35" s="26"/>
      <c r="AC35" s="26"/>
      <c r="AD35" s="26"/>
      <c r="AE35" s="26"/>
      <c r="AF35" s="26"/>
      <c r="AG35" s="26"/>
      <c r="AH35" s="26"/>
      <c r="AI35" s="26"/>
      <c r="AJ35" s="26"/>
      <c r="AK35" s="26"/>
      <c r="AL35" s="26"/>
      <c r="AM35" s="26"/>
      <c r="AN35" s="26"/>
      <c r="AO35" s="26"/>
      <c r="AP35" s="26"/>
      <c r="AQ35" s="33"/>
      <c r="AR35" s="33"/>
      <c r="AS35" s="33"/>
      <c r="AT35" s="33"/>
      <c r="AU35" s="33"/>
      <c r="AV35" s="33"/>
      <c r="AW35" s="33"/>
      <c r="AX35" s="33"/>
      <c r="AY35" s="33"/>
      <c r="AZ35" s="33"/>
    </row>
    <row r="36" spans="1:52" ht="30" customHeight="1" x14ac:dyDescent="0.2">
      <c r="A36" s="20" t="s">
        <v>22</v>
      </c>
      <c r="B36" s="21" t="s">
        <v>17</v>
      </c>
      <c r="C36" s="37">
        <v>377.32100000000003</v>
      </c>
      <c r="D36" s="37">
        <v>321.29999999999995</v>
      </c>
      <c r="E36" s="37">
        <v>332.73000000000013</v>
      </c>
      <c r="F36" s="37"/>
      <c r="G36" s="37">
        <f>SUM(C36:F36)</f>
        <v>1031.3510000000001</v>
      </c>
      <c r="H36" s="37">
        <v>352.60399999999998</v>
      </c>
      <c r="I36" s="37">
        <v>318.81200000000007</v>
      </c>
      <c r="J36" s="37">
        <v>296.63499999999999</v>
      </c>
      <c r="K36" s="37">
        <v>427.428</v>
      </c>
      <c r="L36" s="37">
        <f>SUM(H36:K36)</f>
        <v>1395.479</v>
      </c>
      <c r="M36" s="37">
        <v>573.79300000000001</v>
      </c>
      <c r="N36" s="37">
        <v>457.00799999999992</v>
      </c>
      <c r="O36" s="37">
        <v>386.77</v>
      </c>
      <c r="P36" s="37">
        <v>288.2320000000002</v>
      </c>
      <c r="Q36" s="37">
        <f>SUM(M36:P36)</f>
        <v>1705.8030000000001</v>
      </c>
      <c r="R36" s="37">
        <v>440.09800000000001</v>
      </c>
      <c r="S36" s="37">
        <v>432.28399999999993</v>
      </c>
      <c r="T36" s="37">
        <v>494.97800000000018</v>
      </c>
      <c r="U36" s="37">
        <v>345.41599999999994</v>
      </c>
      <c r="V36" s="37">
        <f>SUM(R36:U36)</f>
        <v>1712.7760000000001</v>
      </c>
      <c r="W36" s="22">
        <v>304.40600000000001</v>
      </c>
      <c r="X36" s="22">
        <v>188.887</v>
      </c>
      <c r="Y36" s="22">
        <v>269.73599999999999</v>
      </c>
      <c r="Z36" s="22">
        <v>330.17900000000009</v>
      </c>
      <c r="AA36" s="22">
        <v>1093.2080000000001</v>
      </c>
      <c r="AB36" s="22">
        <v>334.55500000000001</v>
      </c>
      <c r="AC36" s="22">
        <v>256.23399999999998</v>
      </c>
      <c r="AD36" s="22">
        <v>316.471</v>
      </c>
      <c r="AE36" s="22">
        <v>312.34100000000012</v>
      </c>
      <c r="AF36" s="22">
        <v>1219.6010000000001</v>
      </c>
      <c r="AG36" s="22">
        <v>415.22800000000001</v>
      </c>
      <c r="AH36" s="22">
        <v>286.08999999999997</v>
      </c>
      <c r="AI36" s="22">
        <v>339.60400000000004</v>
      </c>
      <c r="AJ36" s="22">
        <v>295.89499999999998</v>
      </c>
      <c r="AK36" s="22">
        <v>1336.817</v>
      </c>
      <c r="AL36" s="22">
        <v>400.887</v>
      </c>
      <c r="AM36" s="22">
        <v>332.64500000000004</v>
      </c>
      <c r="AN36" s="22">
        <v>345.39700000000005</v>
      </c>
      <c r="AO36" s="22">
        <v>287.33699999999999</v>
      </c>
      <c r="AP36" s="22">
        <v>1366.2660000000001</v>
      </c>
      <c r="AQ36" s="22">
        <v>305.54500000000002</v>
      </c>
      <c r="AR36" s="22">
        <v>245.90699999999998</v>
      </c>
      <c r="AS36" s="22">
        <v>306.06200000000001</v>
      </c>
      <c r="AT36" s="22">
        <v>307.81699999999989</v>
      </c>
      <c r="AU36" s="22">
        <v>1165.3309999999999</v>
      </c>
      <c r="AV36" s="22">
        <v>287.2</v>
      </c>
      <c r="AW36" s="22">
        <v>270.3</v>
      </c>
      <c r="AX36" s="22">
        <v>257.2</v>
      </c>
      <c r="AY36" s="22">
        <v>243.8</v>
      </c>
      <c r="AZ36" s="22">
        <v>1058.4000000000001</v>
      </c>
    </row>
    <row r="37" spans="1:52" ht="30" customHeight="1" x14ac:dyDescent="0.2">
      <c r="A37" s="23" t="s">
        <v>13</v>
      </c>
      <c r="B37" s="24" t="s">
        <v>17</v>
      </c>
      <c r="C37" s="38">
        <v>346.99</v>
      </c>
      <c r="D37" s="38">
        <v>358.86</v>
      </c>
      <c r="E37" s="38">
        <v>349.47099999999989</v>
      </c>
      <c r="F37" s="38"/>
      <c r="G37" s="38">
        <f t="shared" ref="G37" si="21">SUM(C37:F37)</f>
        <v>1055.3209999999999</v>
      </c>
      <c r="H37" s="38">
        <v>403.82799999999997</v>
      </c>
      <c r="I37" s="38">
        <v>412.91899999999998</v>
      </c>
      <c r="J37" s="38">
        <v>405.48300000000006</v>
      </c>
      <c r="K37" s="38">
        <v>402.82500000000005</v>
      </c>
      <c r="L37" s="38">
        <f t="shared" ref="L37:L40" si="22">SUM(H37:K37)</f>
        <v>1625.0550000000001</v>
      </c>
      <c r="M37" s="38">
        <v>366.84</v>
      </c>
      <c r="N37" s="38">
        <v>414.66699999999997</v>
      </c>
      <c r="O37" s="38">
        <v>413.41600000000005</v>
      </c>
      <c r="P37" s="38">
        <v>407.22</v>
      </c>
      <c r="Q37" s="38">
        <f t="shared" ref="Q37:Q40" si="23">SUM(M37:P37)</f>
        <v>1602.143</v>
      </c>
      <c r="R37" s="38">
        <v>302.625</v>
      </c>
      <c r="S37" s="38">
        <v>344.101</v>
      </c>
      <c r="T37" s="38">
        <v>353.26699999999994</v>
      </c>
      <c r="U37" s="38">
        <v>366.40599999999995</v>
      </c>
      <c r="V37" s="38">
        <f t="shared" ref="V37:V40" si="24">SUM(R37:U37)</f>
        <v>1366.3989999999999</v>
      </c>
      <c r="W37" s="26">
        <v>290.09100000000001</v>
      </c>
      <c r="X37" s="26">
        <v>261.42499999999995</v>
      </c>
      <c r="Y37" s="26">
        <v>281.971</v>
      </c>
      <c r="Z37" s="26">
        <v>278.755</v>
      </c>
      <c r="AA37" s="26">
        <v>1112.242</v>
      </c>
      <c r="AB37" s="26">
        <v>319.21800000000002</v>
      </c>
      <c r="AC37" s="26">
        <v>317.54699999999997</v>
      </c>
      <c r="AD37" s="26">
        <v>320.08199999999999</v>
      </c>
      <c r="AE37" s="26">
        <v>322.29999999999995</v>
      </c>
      <c r="AF37" s="26">
        <v>1279.1469999999999</v>
      </c>
      <c r="AG37" s="26">
        <v>294.64699999999999</v>
      </c>
      <c r="AH37" s="26">
        <v>311.05800000000005</v>
      </c>
      <c r="AI37" s="26">
        <v>331.63400000000001</v>
      </c>
      <c r="AJ37" s="26">
        <v>360.99799999999993</v>
      </c>
      <c r="AK37" s="26">
        <v>1298.337</v>
      </c>
      <c r="AL37" s="26">
        <v>296.80200000000002</v>
      </c>
      <c r="AM37" s="26">
        <v>301.16899999999998</v>
      </c>
      <c r="AN37" s="26">
        <v>305.79999999999995</v>
      </c>
      <c r="AO37" s="26">
        <v>315.02300000000014</v>
      </c>
      <c r="AP37" s="26">
        <v>1218.7940000000001</v>
      </c>
      <c r="AQ37" s="26">
        <v>259.59800000000001</v>
      </c>
      <c r="AR37" s="26">
        <v>266.97700000000003</v>
      </c>
      <c r="AS37" s="26">
        <v>277.50299999999993</v>
      </c>
      <c r="AT37" s="26">
        <v>277.904</v>
      </c>
      <c r="AU37" s="26">
        <v>1081.982</v>
      </c>
      <c r="AV37" s="26">
        <v>254.3</v>
      </c>
      <c r="AW37" s="26">
        <v>249.8</v>
      </c>
      <c r="AX37" s="26">
        <v>259.8</v>
      </c>
      <c r="AY37" s="26">
        <v>275.39999999999998</v>
      </c>
      <c r="AZ37" s="26">
        <v>1039.3000000000002</v>
      </c>
    </row>
    <row r="38" spans="1:52" ht="30" customHeight="1" x14ac:dyDescent="0.2">
      <c r="A38" s="20" t="s">
        <v>14</v>
      </c>
      <c r="B38" s="21" t="s">
        <v>17</v>
      </c>
      <c r="C38" s="37">
        <v>871</v>
      </c>
      <c r="D38" s="37">
        <v>832.72299999999996</v>
      </c>
      <c r="E38" s="37">
        <v>805.82899999999995</v>
      </c>
      <c r="F38" s="37"/>
      <c r="G38" s="37"/>
      <c r="H38" s="37">
        <v>1035.721</v>
      </c>
      <c r="I38" s="37">
        <v>930.39099999999996</v>
      </c>
      <c r="J38" s="37">
        <v>832.42899999999997</v>
      </c>
      <c r="K38" s="37">
        <v>840.673</v>
      </c>
      <c r="L38" s="37"/>
      <c r="M38" s="37">
        <v>1212.6179999999999</v>
      </c>
      <c r="N38" s="37">
        <v>1269.4570000000001</v>
      </c>
      <c r="O38" s="37">
        <v>1256.2360000000001</v>
      </c>
      <c r="P38" s="37">
        <v>1101.662</v>
      </c>
      <c r="Q38" s="37"/>
      <c r="R38" s="37">
        <v>715.65973655000005</v>
      </c>
      <c r="S38" s="37">
        <v>838.64637361999996</v>
      </c>
      <c r="T38" s="37">
        <v>1002.49623705</v>
      </c>
      <c r="U38" s="37">
        <v>995.91836364999995</v>
      </c>
      <c r="V38" s="37"/>
      <c r="W38" s="22">
        <v>556.05100000000004</v>
      </c>
      <c r="X38" s="22">
        <v>480.32499999999999</v>
      </c>
      <c r="Y38" s="22">
        <v>460.80099999999999</v>
      </c>
      <c r="Z38" s="22">
        <v>581.11400000000003</v>
      </c>
      <c r="AA38" s="22"/>
      <c r="AB38" s="22">
        <v>621.95899999999995</v>
      </c>
      <c r="AC38" s="22">
        <v>557.601</v>
      </c>
      <c r="AD38" s="22">
        <v>559.54999999999995</v>
      </c>
      <c r="AE38" s="22">
        <v>546.11</v>
      </c>
      <c r="AF38" s="22"/>
      <c r="AG38" s="22">
        <v>676.42499999999995</v>
      </c>
      <c r="AH38" s="22">
        <v>657.64700000000005</v>
      </c>
      <c r="AI38" s="22">
        <v>666.33</v>
      </c>
      <c r="AJ38" s="22">
        <v>601.577</v>
      </c>
      <c r="AK38" s="22"/>
      <c r="AL38" s="22">
        <v>534.03300000000002</v>
      </c>
      <c r="AM38" s="22">
        <v>555.83600000000001</v>
      </c>
      <c r="AN38" s="22">
        <v>590.95100000000002</v>
      </c>
      <c r="AO38" s="22">
        <v>560.85</v>
      </c>
      <c r="AP38" s="22"/>
      <c r="AQ38" s="22">
        <v>373.10899999999998</v>
      </c>
      <c r="AR38" s="22">
        <v>353.57900000000001</v>
      </c>
      <c r="AS38" s="22">
        <v>381.36200000000002</v>
      </c>
      <c r="AT38" s="22">
        <v>414.24700000000001</v>
      </c>
      <c r="AU38" s="22"/>
      <c r="AV38" s="22">
        <v>354.1</v>
      </c>
      <c r="AW38" s="22">
        <v>371.5</v>
      </c>
      <c r="AX38" s="22">
        <v>367.8</v>
      </c>
      <c r="AY38" s="22">
        <v>333.2</v>
      </c>
      <c r="AZ38" s="22"/>
    </row>
    <row r="39" spans="1:52" ht="30" customHeight="1" x14ac:dyDescent="0.2">
      <c r="A39" s="23" t="s">
        <v>6</v>
      </c>
      <c r="B39" s="24" t="s">
        <v>17</v>
      </c>
      <c r="C39" s="38">
        <v>9.16</v>
      </c>
      <c r="D39" s="38">
        <v>9.0940000000000012</v>
      </c>
      <c r="E39" s="38">
        <v>12.006999999999998</v>
      </c>
      <c r="F39" s="38"/>
      <c r="G39" s="38">
        <f t="shared" ref="G39:G40" si="25">SUM(C39:F39)</f>
        <v>30.260999999999999</v>
      </c>
      <c r="H39" s="38">
        <v>25.279</v>
      </c>
      <c r="I39" s="38">
        <v>27.752999999999997</v>
      </c>
      <c r="J39" s="38">
        <v>31.474000000000004</v>
      </c>
      <c r="K39" s="38">
        <v>-13.438000000000002</v>
      </c>
      <c r="L39" s="38">
        <f t="shared" si="22"/>
        <v>71.067999999999998</v>
      </c>
      <c r="M39" s="38">
        <v>22.800999999999998</v>
      </c>
      <c r="N39" s="38">
        <v>27.8</v>
      </c>
      <c r="O39" s="38">
        <v>29.599999999999994</v>
      </c>
      <c r="P39" s="38">
        <v>27.288000000000011</v>
      </c>
      <c r="Q39" s="38">
        <f t="shared" si="23"/>
        <v>107.489</v>
      </c>
      <c r="R39" s="38">
        <v>11.180999999999999</v>
      </c>
      <c r="S39" s="38">
        <v>22.707000000000001</v>
      </c>
      <c r="T39" s="38">
        <v>23.210999999999999</v>
      </c>
      <c r="U39" s="38">
        <v>19.508000000000003</v>
      </c>
      <c r="V39" s="38">
        <f t="shared" si="24"/>
        <v>76.606999999999999</v>
      </c>
      <c r="W39" s="26">
        <v>12.515000000000001</v>
      </c>
      <c r="X39" s="26">
        <v>-9.0449999999999999</v>
      </c>
      <c r="Y39" s="26">
        <v>4.9319999999999986</v>
      </c>
      <c r="Z39" s="26">
        <v>1.511000000000001</v>
      </c>
      <c r="AA39" s="26">
        <v>9.9130000000000003</v>
      </c>
      <c r="AB39" s="26">
        <v>18.369</v>
      </c>
      <c r="AC39" s="26">
        <v>16.658000000000001</v>
      </c>
      <c r="AD39" s="26">
        <v>16.984999999999999</v>
      </c>
      <c r="AE39" s="26">
        <v>-14.607999999999997</v>
      </c>
      <c r="AF39" s="26">
        <v>37.404000000000003</v>
      </c>
      <c r="AG39" s="26">
        <v>19.728999999999999</v>
      </c>
      <c r="AH39" s="26">
        <v>17.439999999999998</v>
      </c>
      <c r="AI39" s="26">
        <v>21.499000000000002</v>
      </c>
      <c r="AJ39" s="26">
        <v>27.562999999999995</v>
      </c>
      <c r="AK39" s="26">
        <v>86.230999999999995</v>
      </c>
      <c r="AL39" s="26">
        <v>20.297000000000001</v>
      </c>
      <c r="AM39" s="26">
        <v>23.419</v>
      </c>
      <c r="AN39" s="26">
        <v>22.118000000000002</v>
      </c>
      <c r="AO39" s="26">
        <v>17.2</v>
      </c>
      <c r="AP39" s="26">
        <v>83.034000000000006</v>
      </c>
      <c r="AQ39" s="26">
        <v>14.326000000000001</v>
      </c>
      <c r="AR39" s="26">
        <v>13.157</v>
      </c>
      <c r="AS39" s="26">
        <v>15.538</v>
      </c>
      <c r="AT39" s="26">
        <v>1.8339999999999961</v>
      </c>
      <c r="AU39" s="26">
        <v>44.854999999999997</v>
      </c>
      <c r="AV39" s="26">
        <v>0.9</v>
      </c>
      <c r="AW39" s="26">
        <v>8.1</v>
      </c>
      <c r="AX39" s="26">
        <v>15.7</v>
      </c>
      <c r="AY39" s="26">
        <v>11.8</v>
      </c>
      <c r="AZ39" s="26">
        <v>36.6</v>
      </c>
    </row>
    <row r="40" spans="1:52" ht="30" customHeight="1" x14ac:dyDescent="0.2">
      <c r="A40" s="20" t="s">
        <v>15</v>
      </c>
      <c r="B40" s="21" t="s">
        <v>17</v>
      </c>
      <c r="C40" s="37">
        <v>10.763999999999999</v>
      </c>
      <c r="D40" s="37">
        <v>10.714000000000002</v>
      </c>
      <c r="E40" s="37">
        <v>13.516999999999996</v>
      </c>
      <c r="F40" s="37"/>
      <c r="G40" s="37">
        <f t="shared" si="25"/>
        <v>34.994999999999997</v>
      </c>
      <c r="H40" s="37">
        <v>27.021000000000001</v>
      </c>
      <c r="I40" s="37">
        <v>29.728999999999999</v>
      </c>
      <c r="J40" s="37">
        <v>36.421999999999997</v>
      </c>
      <c r="K40" s="37">
        <v>36.522999999999996</v>
      </c>
      <c r="L40" s="37">
        <f t="shared" si="22"/>
        <v>129.69499999999999</v>
      </c>
      <c r="M40" s="37">
        <v>26.844999999999999</v>
      </c>
      <c r="N40" s="37">
        <v>31.749000000000002</v>
      </c>
      <c r="O40" s="37">
        <v>33.844000000000001</v>
      </c>
      <c r="P40" s="37">
        <v>32.343000000000004</v>
      </c>
      <c r="Q40" s="37">
        <f t="shared" si="23"/>
        <v>124.78100000000001</v>
      </c>
      <c r="R40" s="37">
        <v>13.532</v>
      </c>
      <c r="S40" s="37">
        <v>26.765000000000004</v>
      </c>
      <c r="T40" s="37">
        <v>26.783999999999999</v>
      </c>
      <c r="U40" s="37">
        <v>24.882999999999996</v>
      </c>
      <c r="V40" s="37">
        <f t="shared" si="24"/>
        <v>91.963999999999999</v>
      </c>
      <c r="W40" s="22">
        <v>16.058361855014457</v>
      </c>
      <c r="X40" s="22">
        <v>-5.3543618550144565</v>
      </c>
      <c r="Y40" s="22">
        <v>10.064</v>
      </c>
      <c r="Z40" s="22">
        <v>6.213000000000001</v>
      </c>
      <c r="AA40" s="22">
        <v>26.981000000000002</v>
      </c>
      <c r="AB40" s="22">
        <v>20.54014374288171</v>
      </c>
      <c r="AC40" s="22">
        <v>18.826168755828803</v>
      </c>
      <c r="AD40" s="22">
        <v>19.15200801503412</v>
      </c>
      <c r="AE40" s="22">
        <v>24.204042452650505</v>
      </c>
      <c r="AF40" s="22">
        <v>82.722362966395139</v>
      </c>
      <c r="AG40" s="22">
        <v>21.893512621129371</v>
      </c>
      <c r="AH40" s="22">
        <v>19.609252845700301</v>
      </c>
      <c r="AI40" s="22">
        <v>23.656446560687414</v>
      </c>
      <c r="AJ40" s="22">
        <v>29.723575325265756</v>
      </c>
      <c r="AK40" s="22">
        <v>94.882787352782842</v>
      </c>
      <c r="AL40" s="22">
        <v>22.5</v>
      </c>
      <c r="AM40" s="22">
        <v>25.6</v>
      </c>
      <c r="AN40" s="22">
        <v>24.3</v>
      </c>
      <c r="AO40" s="22">
        <v>19.3</v>
      </c>
      <c r="AP40" s="22">
        <v>91.7</v>
      </c>
      <c r="AQ40" s="22"/>
      <c r="AR40" s="22"/>
      <c r="AS40" s="22"/>
      <c r="AT40" s="22"/>
      <c r="AU40" s="22"/>
      <c r="AV40" s="22"/>
      <c r="AW40" s="22"/>
      <c r="AX40" s="22"/>
      <c r="AY40" s="22"/>
      <c r="AZ40" s="22"/>
    </row>
    <row r="41" spans="1:52" ht="30" customHeight="1" x14ac:dyDescent="0.2">
      <c r="A41" s="27" t="s">
        <v>19</v>
      </c>
      <c r="B41" s="28"/>
      <c r="C41" s="45">
        <v>7097</v>
      </c>
      <c r="D41" s="45">
        <v>6978</v>
      </c>
      <c r="E41" s="45">
        <v>6875</v>
      </c>
      <c r="F41" s="45"/>
      <c r="G41" s="45"/>
      <c r="H41" s="45">
        <v>7570</v>
      </c>
      <c r="I41" s="45">
        <v>7576</v>
      </c>
      <c r="J41" s="45">
        <v>7482</v>
      </c>
      <c r="K41" s="45">
        <v>7348</v>
      </c>
      <c r="L41" s="45"/>
      <c r="M41" s="45">
        <v>7274</v>
      </c>
      <c r="N41" s="45">
        <v>7333</v>
      </c>
      <c r="O41" s="45">
        <v>7462</v>
      </c>
      <c r="P41" s="45">
        <v>7525</v>
      </c>
      <c r="Q41" s="45"/>
      <c r="R41" s="45">
        <v>6634</v>
      </c>
      <c r="S41" s="45">
        <v>6800</v>
      </c>
      <c r="T41" s="45">
        <v>7001</v>
      </c>
      <c r="U41" s="45">
        <v>7164</v>
      </c>
      <c r="V41" s="45"/>
      <c r="W41" s="29">
        <v>6613</v>
      </c>
      <c r="X41" s="29">
        <v>6498</v>
      </c>
      <c r="Y41" s="29">
        <v>6482</v>
      </c>
      <c r="Z41" s="29">
        <v>6942</v>
      </c>
      <c r="AA41" s="29"/>
      <c r="AB41" s="29">
        <v>6633</v>
      </c>
      <c r="AC41" s="29">
        <v>6592</v>
      </c>
      <c r="AD41" s="29">
        <v>6615</v>
      </c>
      <c r="AE41" s="29">
        <v>6569</v>
      </c>
      <c r="AF41" s="29"/>
      <c r="AG41" s="29">
        <v>6484</v>
      </c>
      <c r="AH41" s="29">
        <v>6567</v>
      </c>
      <c r="AI41" s="29">
        <v>6605</v>
      </c>
      <c r="AJ41" s="29">
        <v>6593</v>
      </c>
      <c r="AK41" s="30"/>
      <c r="AL41" s="29">
        <v>6083</v>
      </c>
      <c r="AM41" s="29">
        <v>6149</v>
      </c>
      <c r="AN41" s="29">
        <v>6316</v>
      </c>
      <c r="AO41" s="29">
        <v>6371</v>
      </c>
      <c r="AP41" s="29"/>
      <c r="AQ41" s="29">
        <v>5946</v>
      </c>
      <c r="AR41" s="29">
        <v>5983</v>
      </c>
      <c r="AS41" s="29">
        <v>6072</v>
      </c>
      <c r="AT41" s="29">
        <v>6126</v>
      </c>
      <c r="AU41" s="29"/>
      <c r="AV41" s="29">
        <v>5705</v>
      </c>
      <c r="AW41" s="29">
        <v>5780</v>
      </c>
      <c r="AX41" s="29">
        <v>5899</v>
      </c>
      <c r="AY41" s="29">
        <v>5906</v>
      </c>
      <c r="AZ41" s="29"/>
    </row>
    <row r="42" spans="1:52" ht="30" customHeight="1" x14ac:dyDescent="0.2">
      <c r="A42" s="27"/>
      <c r="B42" s="28"/>
      <c r="C42" s="52"/>
      <c r="D42" s="52"/>
      <c r="E42" s="52"/>
      <c r="F42" s="52"/>
      <c r="G42" s="52"/>
      <c r="H42" s="45"/>
      <c r="I42" s="45"/>
      <c r="J42" s="45"/>
      <c r="K42" s="52"/>
      <c r="L42" s="52"/>
      <c r="M42" s="45"/>
      <c r="N42" s="45"/>
      <c r="O42" s="45"/>
      <c r="P42" s="45"/>
      <c r="Q42" s="52"/>
      <c r="R42" s="45"/>
      <c r="S42" s="45"/>
      <c r="T42" s="45"/>
      <c r="U42" s="45"/>
      <c r="V42" s="52"/>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row>
    <row r="43" spans="1:52" ht="30" customHeight="1" x14ac:dyDescent="0.3">
      <c r="A43" s="31" t="s">
        <v>20</v>
      </c>
      <c r="B43" s="31"/>
      <c r="C43" s="36"/>
      <c r="D43" s="36"/>
      <c r="E43" s="53"/>
      <c r="F43" s="53"/>
      <c r="G43" s="53"/>
      <c r="H43" s="36"/>
      <c r="I43" s="36"/>
      <c r="J43" s="53"/>
      <c r="K43" s="53"/>
      <c r="L43" s="53"/>
      <c r="M43" s="36"/>
      <c r="N43" s="36"/>
      <c r="O43" s="53"/>
      <c r="P43" s="53"/>
      <c r="Q43" s="53"/>
      <c r="R43" s="36"/>
      <c r="S43" s="53"/>
      <c r="T43" s="53"/>
      <c r="U43" s="53"/>
      <c r="V43" s="53"/>
      <c r="W43" s="36"/>
      <c r="X43" s="34"/>
      <c r="Y43" s="34"/>
      <c r="Z43" s="34"/>
      <c r="AA43" s="34"/>
      <c r="AB43" s="36"/>
      <c r="AC43" s="34"/>
      <c r="AD43" s="34"/>
      <c r="AE43" s="34"/>
      <c r="AF43" s="34"/>
      <c r="AG43" s="36"/>
      <c r="AH43" s="34"/>
      <c r="AI43" s="34"/>
      <c r="AJ43" s="34"/>
      <c r="AK43" s="34"/>
      <c r="AL43" s="34"/>
      <c r="AM43" s="34"/>
      <c r="AN43" s="34"/>
      <c r="AO43" s="34"/>
      <c r="AP43" s="34"/>
      <c r="AQ43" s="35"/>
      <c r="AR43" s="35"/>
      <c r="AS43" s="35"/>
      <c r="AT43" s="35"/>
      <c r="AU43" s="35"/>
      <c r="AV43" s="35"/>
      <c r="AW43" s="35"/>
      <c r="AX43" s="35"/>
      <c r="AY43" s="35"/>
      <c r="AZ43" s="35"/>
    </row>
    <row r="44" spans="1:52" ht="30" customHeight="1" x14ac:dyDescent="0.2">
      <c r="A44" s="20" t="s">
        <v>22</v>
      </c>
      <c r="B44" s="21" t="s">
        <v>17</v>
      </c>
      <c r="C44" s="37">
        <v>-11.071000000000026</v>
      </c>
      <c r="D44" s="37">
        <v>-10.727999999999838</v>
      </c>
      <c r="E44" s="37">
        <v>-17.257000000000119</v>
      </c>
      <c r="F44" s="37"/>
      <c r="G44" s="37">
        <f>SUM(C44:F44)</f>
        <v>-39.055999999999983</v>
      </c>
      <c r="H44" s="37">
        <v>-14.798000000000172</v>
      </c>
      <c r="I44" s="37">
        <v>-7.8239999999998986</v>
      </c>
      <c r="J44" s="37">
        <v>-6.2530000000001564</v>
      </c>
      <c r="K44" s="37">
        <v>-11.181999999999448</v>
      </c>
      <c r="L44" s="37">
        <f>SUM(H44:K44)</f>
        <v>-40.056999999999675</v>
      </c>
      <c r="M44" s="37">
        <v>-14.865000000000009</v>
      </c>
      <c r="N44" s="37">
        <v>-14.271999999999821</v>
      </c>
      <c r="O44" s="37">
        <v>-9.496000000000322</v>
      </c>
      <c r="P44" s="37">
        <v>-16.404000000000337</v>
      </c>
      <c r="Q44" s="37">
        <f>SUM(M44:P44)</f>
        <v>-55.037000000000489</v>
      </c>
      <c r="R44" s="37">
        <v>-6.8910000000000764</v>
      </c>
      <c r="S44" s="37">
        <v>-11.906999999999982</v>
      </c>
      <c r="T44" s="37">
        <v>-12.023000000000252</v>
      </c>
      <c r="U44" s="37">
        <v>-6.9939999999999714</v>
      </c>
      <c r="V44" s="37">
        <f>SUM(R44:U44)</f>
        <v>-37.815000000000282</v>
      </c>
      <c r="W44" s="22">
        <v>-6.5710000000000264</v>
      </c>
      <c r="X44" s="22">
        <v>-1.4189999999999259</v>
      </c>
      <c r="Y44" s="22">
        <v>-0.6670000000001437</v>
      </c>
      <c r="Z44" s="22">
        <v>-2.3660000000002128</v>
      </c>
      <c r="AA44" s="22">
        <v>-11.023000000000309</v>
      </c>
      <c r="AB44" s="37">
        <v>0</v>
      </c>
      <c r="AC44" s="37">
        <v>0</v>
      </c>
      <c r="AD44" s="37">
        <v>0</v>
      </c>
      <c r="AE44" s="37">
        <v>0</v>
      </c>
      <c r="AF44" s="37">
        <v>0</v>
      </c>
      <c r="AG44" s="37">
        <v>8.9999999999999993E-3</v>
      </c>
      <c r="AH44" s="37">
        <v>4.0000000000000001E-3</v>
      </c>
      <c r="AI44" s="37">
        <v>-4.2000000000000003E-2</v>
      </c>
      <c r="AJ44" s="37">
        <v>9.0000000000000011E-3</v>
      </c>
      <c r="AK44" s="37">
        <v>-2.0000000000000004E-2</v>
      </c>
      <c r="AL44" s="37">
        <v>6.0000000000000001E-3</v>
      </c>
      <c r="AM44" s="37">
        <v>0.04</v>
      </c>
      <c r="AN44" s="37">
        <v>-1.0999999999999996E-2</v>
      </c>
      <c r="AO44" s="37">
        <v>2.9999999999999957E-3</v>
      </c>
      <c r="AP44" s="37">
        <v>3.7999999999999999E-2</v>
      </c>
      <c r="AQ44" s="37">
        <v>7.0000000000000001E-3</v>
      </c>
      <c r="AR44" s="37">
        <v>8.0000000000000002E-3</v>
      </c>
      <c r="AS44" s="37">
        <v>6.9999999999999993E-3</v>
      </c>
      <c r="AT44" s="37">
        <v>8.0000000000000002E-3</v>
      </c>
      <c r="AU44" s="37">
        <v>0.03</v>
      </c>
      <c r="AV44" s="37">
        <v>0.3</v>
      </c>
      <c r="AW44" s="37">
        <v>0.2</v>
      </c>
      <c r="AX44" s="37">
        <v>0.1</v>
      </c>
      <c r="AY44" s="37">
        <v>0</v>
      </c>
      <c r="AZ44" s="37">
        <v>0.6</v>
      </c>
    </row>
    <row r="45" spans="1:52" ht="30" customHeight="1" x14ac:dyDescent="0.2">
      <c r="A45" s="23" t="s">
        <v>13</v>
      </c>
      <c r="B45" s="24" t="s">
        <v>17</v>
      </c>
      <c r="C45" s="38">
        <v>-10.14100000000019</v>
      </c>
      <c r="D45" s="38">
        <v>-10.970000000000027</v>
      </c>
      <c r="E45" s="38">
        <v>-11.471999999999525</v>
      </c>
      <c r="F45" s="38"/>
      <c r="G45" s="38">
        <f t="shared" ref="G45" si="26">SUM(C45:F45)</f>
        <v>-32.582999999999743</v>
      </c>
      <c r="H45" s="38">
        <v>-12.488999999999976</v>
      </c>
      <c r="I45" s="38">
        <v>-11.335000000000093</v>
      </c>
      <c r="J45" s="38">
        <v>-10.708999999999833</v>
      </c>
      <c r="K45" s="38">
        <v>-12.776000000000067</v>
      </c>
      <c r="L45" s="38">
        <f t="shared" ref="L45:L48" si="27">SUM(H45:K45)</f>
        <v>-47.308999999999969</v>
      </c>
      <c r="M45" s="38">
        <v>-10.462000000000046</v>
      </c>
      <c r="N45" s="38">
        <v>-13.094000000000165</v>
      </c>
      <c r="O45" s="38">
        <v>-9.4180000000000064</v>
      </c>
      <c r="P45" s="38">
        <v>-12.257000000000289</v>
      </c>
      <c r="Q45" s="38">
        <f t="shared" ref="Q45:Q48" si="28">SUM(M45:P45)</f>
        <v>-45.231000000000506</v>
      </c>
      <c r="R45" s="38">
        <v>-7.7669999999999391</v>
      </c>
      <c r="S45" s="38">
        <v>-9.9929999999999382</v>
      </c>
      <c r="T45" s="38">
        <v>-10.134000000000071</v>
      </c>
      <c r="U45" s="38">
        <v>-10.322999999999695</v>
      </c>
      <c r="V45" s="38">
        <f t="shared" ref="V45:V48" si="29">SUM(R45:U45)</f>
        <v>-38.216999999999643</v>
      </c>
      <c r="W45" s="26">
        <v>-3.04200000000003</v>
      </c>
      <c r="X45" s="26">
        <v>-2.3210000000000264</v>
      </c>
      <c r="Y45" s="26">
        <v>-2.7109999999998422</v>
      </c>
      <c r="Z45" s="26">
        <v>-2.4520000000001119</v>
      </c>
      <c r="AA45" s="26">
        <v>-10.52600000000001</v>
      </c>
      <c r="AB45" s="38">
        <v>0</v>
      </c>
      <c r="AC45" s="38">
        <v>0</v>
      </c>
      <c r="AD45" s="38">
        <v>0</v>
      </c>
      <c r="AE45" s="38">
        <v>0</v>
      </c>
      <c r="AF45" s="38">
        <v>0</v>
      </c>
      <c r="AG45" s="38">
        <v>8.9999999999999993E-3</v>
      </c>
      <c r="AH45" s="38">
        <v>5.000000000000001E-3</v>
      </c>
      <c r="AI45" s="38">
        <v>7.000000000000001E-3</v>
      </c>
      <c r="AJ45" s="38">
        <v>9.9999999999999985E-3</v>
      </c>
      <c r="AK45" s="38">
        <v>3.1E-2</v>
      </c>
      <c r="AL45" s="38">
        <v>6.0000000000000001E-3</v>
      </c>
      <c r="AM45" s="38">
        <v>3.5000000000000003E-2</v>
      </c>
      <c r="AN45" s="38">
        <v>1.1999999999999997E-2</v>
      </c>
      <c r="AO45" s="38">
        <v>1.4000000000000005E-2</v>
      </c>
      <c r="AP45" s="38">
        <v>6.7000000000000004E-2</v>
      </c>
      <c r="AQ45" s="38">
        <v>7.0000000000000001E-3</v>
      </c>
      <c r="AR45" s="38">
        <v>8.0000000000000002E-3</v>
      </c>
      <c r="AS45" s="38">
        <v>6.9999999999999993E-3</v>
      </c>
      <c r="AT45" s="38">
        <v>8.0000000000000002E-3</v>
      </c>
      <c r="AU45" s="38">
        <v>0.03</v>
      </c>
      <c r="AV45" s="38">
        <v>0.3</v>
      </c>
      <c r="AW45" s="38">
        <v>0.2</v>
      </c>
      <c r="AX45" s="38">
        <v>0.1</v>
      </c>
      <c r="AY45" s="38">
        <v>0</v>
      </c>
      <c r="AZ45" s="38">
        <v>0.6</v>
      </c>
    </row>
    <row r="46" spans="1:52" ht="30" customHeight="1" x14ac:dyDescent="0.2">
      <c r="A46" s="20" t="s">
        <v>14</v>
      </c>
      <c r="B46" s="21" t="s">
        <v>17</v>
      </c>
      <c r="C46" s="37">
        <v>-15.992999999999483</v>
      </c>
      <c r="D46" s="37">
        <v>-14.046000000000049</v>
      </c>
      <c r="E46" s="37">
        <v>-19.565000000000282</v>
      </c>
      <c r="F46" s="37"/>
      <c r="G46" s="37"/>
      <c r="H46" s="37">
        <v>-24.315000000000282</v>
      </c>
      <c r="I46" s="37">
        <v>-21.059999999999604</v>
      </c>
      <c r="J46" s="37">
        <v>-16.332000000000221</v>
      </c>
      <c r="K46" s="37">
        <v>-15.030999999999835</v>
      </c>
      <c r="L46" s="37"/>
      <c r="M46" s="37">
        <v>-16.539000000000215</v>
      </c>
      <c r="N46" s="37">
        <v>-17.731000000000222</v>
      </c>
      <c r="O46" s="37">
        <v>-17.646000000000186</v>
      </c>
      <c r="P46" s="37">
        <v>-22.018000000000029</v>
      </c>
      <c r="Q46" s="37"/>
      <c r="R46" s="37">
        <v>-3.7985509799998454</v>
      </c>
      <c r="S46" s="37">
        <v>-7.9770026200002349</v>
      </c>
      <c r="T46" s="37">
        <v>-11.076874500000145</v>
      </c>
      <c r="U46" s="37">
        <v>-9.0242137400001639</v>
      </c>
      <c r="V46" s="37"/>
      <c r="W46" s="22">
        <v>-5.9610000000001264</v>
      </c>
      <c r="X46" s="22">
        <v>-4.9250000000000114</v>
      </c>
      <c r="Y46" s="22">
        <v>-2.5550000000000068</v>
      </c>
      <c r="Z46" s="22">
        <v>-2.4769999999997481</v>
      </c>
      <c r="AA46" s="22"/>
      <c r="AB46" s="37">
        <v>0</v>
      </c>
      <c r="AC46" s="37">
        <v>0</v>
      </c>
      <c r="AD46" s="37">
        <v>0</v>
      </c>
      <c r="AE46" s="37">
        <v>0</v>
      </c>
      <c r="AF46" s="37"/>
      <c r="AG46" s="37">
        <v>0.05</v>
      </c>
      <c r="AH46" s="37">
        <v>4.9000000000000002E-2</v>
      </c>
      <c r="AI46" s="37">
        <v>0</v>
      </c>
      <c r="AJ46" s="37">
        <v>0</v>
      </c>
      <c r="AK46" s="37"/>
      <c r="AL46" s="37">
        <v>0.08</v>
      </c>
      <c r="AM46" s="37">
        <v>8.5000000000000006E-2</v>
      </c>
      <c r="AN46" s="37">
        <v>6.2E-2</v>
      </c>
      <c r="AO46" s="37">
        <v>0.05</v>
      </c>
      <c r="AP46" s="37"/>
      <c r="AQ46" s="37">
        <v>0</v>
      </c>
      <c r="AR46" s="37">
        <v>0</v>
      </c>
      <c r="AS46" s="37">
        <v>0</v>
      </c>
      <c r="AT46" s="37">
        <v>0</v>
      </c>
      <c r="AU46" s="37"/>
      <c r="AV46" s="37">
        <v>0</v>
      </c>
      <c r="AW46" s="37">
        <v>0</v>
      </c>
      <c r="AX46" s="37">
        <v>0</v>
      </c>
      <c r="AY46" s="37">
        <v>0</v>
      </c>
      <c r="AZ46" s="37"/>
    </row>
    <row r="47" spans="1:52" ht="30" customHeight="1" x14ac:dyDescent="0.2">
      <c r="A47" s="23" t="s">
        <v>6</v>
      </c>
      <c r="B47" s="24" t="s">
        <v>17</v>
      </c>
      <c r="C47" s="38">
        <v>-8.2020000000000017</v>
      </c>
      <c r="D47" s="38">
        <v>-8.7880000000000003</v>
      </c>
      <c r="E47" s="38">
        <v>-10.874000000000002</v>
      </c>
      <c r="F47" s="38"/>
      <c r="G47" s="38">
        <f t="shared" ref="G47:G48" si="30">SUM(C47:F47)</f>
        <v>-27.864000000000004</v>
      </c>
      <c r="H47" s="38">
        <v>-8.5030000000000001</v>
      </c>
      <c r="I47" s="38">
        <v>-15.110999999999997</v>
      </c>
      <c r="J47" s="38">
        <v>-13.066000000000003</v>
      </c>
      <c r="K47" s="38">
        <v>-6.8860000000000099</v>
      </c>
      <c r="L47" s="38">
        <f t="shared" si="27"/>
        <v>-43.56600000000001</v>
      </c>
      <c r="M47" s="38">
        <v>-4.8929999999999971</v>
      </c>
      <c r="N47" s="38">
        <v>-5.7349999999999888</v>
      </c>
      <c r="O47" s="38">
        <v>-6.7190000000000012</v>
      </c>
      <c r="P47" s="38">
        <v>-10.682000000000023</v>
      </c>
      <c r="Q47" s="38">
        <f t="shared" si="28"/>
        <v>-28.029000000000011</v>
      </c>
      <c r="R47" s="38">
        <v>-2.5329999999999995</v>
      </c>
      <c r="S47" s="38">
        <v>-2.5620000000000029</v>
      </c>
      <c r="T47" s="38">
        <v>-0.29892900136006872</v>
      </c>
      <c r="U47" s="38">
        <v>0.95777459519734265</v>
      </c>
      <c r="V47" s="38">
        <f t="shared" si="29"/>
        <v>-4.4361544061627285</v>
      </c>
      <c r="W47" s="26">
        <v>-2.9650000000000016</v>
      </c>
      <c r="X47" s="26">
        <v>-1.3719999999999999</v>
      </c>
      <c r="Y47" s="26">
        <v>-3.0879999999999965</v>
      </c>
      <c r="Z47" s="26">
        <v>-2.8600000000000021</v>
      </c>
      <c r="AA47" s="26">
        <v>-10.285</v>
      </c>
      <c r="AB47" s="26">
        <v>-3.093</v>
      </c>
      <c r="AC47" s="26">
        <v>-2.5420000000000122</v>
      </c>
      <c r="AD47" s="26">
        <v>-4.7179999999999893</v>
      </c>
      <c r="AE47" s="26">
        <v>-0.83899999999998798</v>
      </c>
      <c r="AF47" s="26">
        <v>-11.19199999999999</v>
      </c>
      <c r="AG47" s="26">
        <v>-5.6719999999999988</v>
      </c>
      <c r="AH47" s="26">
        <v>-7.0240000000000027</v>
      </c>
      <c r="AI47" s="26">
        <v>-3.3159999999999776</v>
      </c>
      <c r="AJ47" s="26">
        <v>-5.4020000000000081</v>
      </c>
      <c r="AK47" s="26">
        <v>-21.413999999999987</v>
      </c>
      <c r="AL47" s="26">
        <v>20.218</v>
      </c>
      <c r="AM47" s="26">
        <v>-8.8109999999999822</v>
      </c>
      <c r="AN47" s="26">
        <v>-5.4930000000000305</v>
      </c>
      <c r="AO47" s="26">
        <v>-4.6869999999999834</v>
      </c>
      <c r="AP47" s="26">
        <v>1.2270000000000039</v>
      </c>
      <c r="AQ47" s="26">
        <v>-2.1709999999999994</v>
      </c>
      <c r="AR47" s="26">
        <v>-6.1029999999999944</v>
      </c>
      <c r="AS47" s="26">
        <v>-3.8540000000000063</v>
      </c>
      <c r="AT47" s="26">
        <v>-0.39900000000000801</v>
      </c>
      <c r="AU47" s="26">
        <v>-12.527000000000008</v>
      </c>
      <c r="AV47" s="26">
        <v>-2.6</v>
      </c>
      <c r="AW47" s="26">
        <v>-2.1</v>
      </c>
      <c r="AX47" s="26">
        <v>-0.7</v>
      </c>
      <c r="AY47" s="26">
        <v>0</v>
      </c>
      <c r="AZ47" s="26">
        <v>-5.4</v>
      </c>
    </row>
    <row r="48" spans="1:52" ht="30" customHeight="1" x14ac:dyDescent="0.2">
      <c r="A48" s="20" t="s">
        <v>15</v>
      </c>
      <c r="B48" s="21" t="s">
        <v>17</v>
      </c>
      <c r="C48" s="37">
        <v>-8.202</v>
      </c>
      <c r="D48" s="37">
        <v>-7.5460000000000225</v>
      </c>
      <c r="E48" s="37">
        <v>-8.3910000000000018</v>
      </c>
      <c r="F48" s="37"/>
      <c r="G48" s="37">
        <f t="shared" si="30"/>
        <v>-24.139000000000024</v>
      </c>
      <c r="H48" s="37">
        <v>-8.4239999999999959</v>
      </c>
      <c r="I48" s="37">
        <v>-9.8369999999999997</v>
      </c>
      <c r="J48" s="37">
        <v>-12.225000000000009</v>
      </c>
      <c r="K48" s="37">
        <v>-8.2730000000000103</v>
      </c>
      <c r="L48" s="37">
        <f t="shared" si="27"/>
        <v>-38.759000000000015</v>
      </c>
      <c r="M48" s="37">
        <v>-4.7240000000000038</v>
      </c>
      <c r="N48" s="37">
        <v>-5.5649999999999835</v>
      </c>
      <c r="O48" s="37">
        <v>-6.5480000000000302</v>
      </c>
      <c r="P48" s="37">
        <v>-10.511999999999986</v>
      </c>
      <c r="Q48" s="37">
        <f t="shared" si="28"/>
        <v>-27.349000000000004</v>
      </c>
      <c r="R48" s="37">
        <v>-2.5330000000000013</v>
      </c>
      <c r="S48" s="37">
        <v>-2.5619999999999905</v>
      </c>
      <c r="T48" s="37">
        <v>-0.2989290013601007</v>
      </c>
      <c r="U48" s="37">
        <v>-5.2942254048025887</v>
      </c>
      <c r="V48" s="37">
        <f t="shared" si="29"/>
        <v>-10.688154406162681</v>
      </c>
      <c r="W48" s="22">
        <v>-2.9459999999999997</v>
      </c>
      <c r="X48" s="22">
        <v>-1.3909999999999982</v>
      </c>
      <c r="Y48" s="22">
        <v>-2.0469999999999988</v>
      </c>
      <c r="Z48" s="22">
        <v>2.2519999999999989</v>
      </c>
      <c r="AA48" s="22">
        <v>-4.1319999999999979</v>
      </c>
      <c r="AB48" s="22">
        <v>-2.7605199999999996</v>
      </c>
      <c r="AC48" s="22">
        <v>-2.511480000000013</v>
      </c>
      <c r="AD48" s="22">
        <v>-4.7879999999999967</v>
      </c>
      <c r="AE48" s="22">
        <v>-0.84199999999997743</v>
      </c>
      <c r="AF48" s="22">
        <v>-10.901999999999987</v>
      </c>
      <c r="AG48" s="22">
        <v>-3.3730000000000047</v>
      </c>
      <c r="AH48" s="22">
        <v>-4.6280000000000072</v>
      </c>
      <c r="AI48" s="22">
        <v>-2.836999999999982</v>
      </c>
      <c r="AJ48" s="22">
        <v>-1.8740000000000094</v>
      </c>
      <c r="AK48" s="22">
        <v>-12.712000000000003</v>
      </c>
      <c r="AL48" s="22">
        <v>-2.5</v>
      </c>
      <c r="AM48" s="22">
        <v>-5.4</v>
      </c>
      <c r="AN48" s="22">
        <v>-4.5999999999999996</v>
      </c>
      <c r="AO48" s="22">
        <v>-4</v>
      </c>
      <c r="AP48" s="22">
        <v>-16.399999999999999</v>
      </c>
      <c r="AQ48" s="22"/>
      <c r="AR48" s="22"/>
      <c r="AS48" s="22"/>
      <c r="AT48" s="22"/>
      <c r="AU48" s="22"/>
      <c r="AV48" s="22"/>
      <c r="AW48" s="22"/>
      <c r="AX48" s="22"/>
      <c r="AY48" s="22"/>
      <c r="AZ48" s="22"/>
    </row>
    <row r="49" spans="1:52" ht="30" customHeight="1" x14ac:dyDescent="0.2">
      <c r="A49" s="27" t="s">
        <v>19</v>
      </c>
      <c r="B49" s="28"/>
      <c r="C49" s="45">
        <v>770</v>
      </c>
      <c r="D49" s="45">
        <v>776</v>
      </c>
      <c r="E49" s="45">
        <v>794</v>
      </c>
      <c r="F49" s="45"/>
      <c r="G49" s="45"/>
      <c r="H49" s="45">
        <v>503</v>
      </c>
      <c r="I49" s="45">
        <v>530</v>
      </c>
      <c r="J49" s="45">
        <v>594</v>
      </c>
      <c r="K49" s="45">
        <v>628</v>
      </c>
      <c r="L49" s="45"/>
      <c r="M49" s="45">
        <v>326</v>
      </c>
      <c r="N49" s="45">
        <v>413</v>
      </c>
      <c r="O49" s="45">
        <v>419</v>
      </c>
      <c r="P49" s="45">
        <v>440</v>
      </c>
      <c r="Q49" s="45"/>
      <c r="R49" s="45">
        <v>281</v>
      </c>
      <c r="S49" s="45">
        <v>286</v>
      </c>
      <c r="T49" s="45">
        <v>301</v>
      </c>
      <c r="U49" s="45">
        <v>321</v>
      </c>
      <c r="V49" s="45"/>
      <c r="W49" s="29">
        <v>267</v>
      </c>
      <c r="X49" s="29">
        <v>278</v>
      </c>
      <c r="Y49" s="29">
        <v>278</v>
      </c>
      <c r="Z49" s="29">
        <v>283</v>
      </c>
      <c r="AA49" s="29"/>
      <c r="AB49" s="29">
        <v>248</v>
      </c>
      <c r="AC49" s="29">
        <v>263</v>
      </c>
      <c r="AD49" s="29">
        <v>268</v>
      </c>
      <c r="AE49" s="29">
        <v>273</v>
      </c>
      <c r="AF49" s="29"/>
      <c r="AG49" s="29">
        <v>204</v>
      </c>
      <c r="AH49" s="29">
        <v>207</v>
      </c>
      <c r="AI49" s="29">
        <v>242</v>
      </c>
      <c r="AJ49" s="29">
        <v>250</v>
      </c>
      <c r="AK49" s="30"/>
      <c r="AL49" s="29">
        <v>193</v>
      </c>
      <c r="AM49" s="29">
        <v>197</v>
      </c>
      <c r="AN49" s="29">
        <v>197</v>
      </c>
      <c r="AO49" s="29">
        <v>201</v>
      </c>
      <c r="AP49" s="29"/>
      <c r="AQ49" s="29">
        <v>196</v>
      </c>
      <c r="AR49" s="29">
        <v>191</v>
      </c>
      <c r="AS49" s="29">
        <v>195</v>
      </c>
      <c r="AT49" s="29">
        <v>190</v>
      </c>
      <c r="AU49" s="29"/>
      <c r="AV49" s="29">
        <v>194</v>
      </c>
      <c r="AW49" s="29">
        <v>208</v>
      </c>
      <c r="AX49" s="29">
        <v>210</v>
      </c>
      <c r="AY49" s="29">
        <v>221</v>
      </c>
      <c r="AZ49" s="29"/>
    </row>
    <row r="50" spans="1:52" ht="30" customHeight="1" x14ac:dyDescent="0.2">
      <c r="A50" s="27"/>
      <c r="B50" s="28"/>
      <c r="C50" s="52"/>
      <c r="D50" s="52"/>
      <c r="E50" s="52"/>
      <c r="F50" s="52"/>
      <c r="G50" s="52"/>
      <c r="H50" s="45"/>
      <c r="I50" s="45"/>
      <c r="J50" s="45"/>
      <c r="K50" s="52"/>
      <c r="L50" s="52"/>
      <c r="M50" s="45"/>
      <c r="N50" s="45"/>
      <c r="O50" s="45"/>
      <c r="P50" s="45"/>
      <c r="Q50" s="52"/>
      <c r="R50" s="45"/>
      <c r="S50" s="45"/>
      <c r="T50" s="45"/>
      <c r="U50" s="45"/>
      <c r="V50" s="52"/>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row>
    <row r="51" spans="1:52" ht="30" customHeight="1" x14ac:dyDescent="0.3">
      <c r="A51" s="31" t="s">
        <v>21</v>
      </c>
      <c r="B51" s="32"/>
      <c r="C51" s="52"/>
      <c r="D51" s="52"/>
      <c r="E51" s="52"/>
      <c r="F51" s="52"/>
      <c r="G51" s="52"/>
      <c r="H51" s="52"/>
      <c r="I51" s="52"/>
      <c r="J51" s="52"/>
      <c r="K51" s="52"/>
      <c r="L51" s="52"/>
      <c r="M51" s="52"/>
      <c r="N51" s="52"/>
      <c r="O51" s="52"/>
      <c r="P51" s="52"/>
      <c r="Q51" s="52"/>
      <c r="R51" s="52"/>
      <c r="S51" s="52"/>
      <c r="T51" s="52"/>
      <c r="U51" s="52"/>
      <c r="V51" s="52"/>
      <c r="W51" s="26"/>
      <c r="X51" s="26"/>
      <c r="Y51" s="26"/>
      <c r="Z51" s="26"/>
      <c r="AA51" s="26"/>
      <c r="AB51" s="26"/>
      <c r="AC51" s="26"/>
      <c r="AD51" s="26"/>
      <c r="AE51" s="26"/>
      <c r="AF51" s="26"/>
      <c r="AG51" s="26"/>
      <c r="AH51" s="26"/>
      <c r="AI51" s="26"/>
      <c r="AJ51" s="26"/>
      <c r="AK51" s="26"/>
      <c r="AL51" s="26"/>
      <c r="AM51" s="26"/>
      <c r="AN51" s="26"/>
      <c r="AO51" s="26"/>
      <c r="AP51" s="26"/>
      <c r="AQ51" s="33"/>
      <c r="AR51" s="33"/>
      <c r="AS51" s="33"/>
      <c r="AT51" s="33"/>
      <c r="AU51" s="33"/>
      <c r="AV51" s="33"/>
      <c r="AW51" s="33"/>
      <c r="AX51" s="33"/>
      <c r="AY51" s="33"/>
      <c r="AZ51" s="33"/>
    </row>
    <row r="52" spans="1:52" ht="30" customHeight="1" x14ac:dyDescent="0.2">
      <c r="A52" s="20" t="s">
        <v>22</v>
      </c>
      <c r="B52" s="21" t="s">
        <v>17</v>
      </c>
      <c r="C52" s="37">
        <v>1488.7650000000001</v>
      </c>
      <c r="D52" s="37">
        <v>1303.3630000000001</v>
      </c>
      <c r="E52" s="37">
        <v>1209.518</v>
      </c>
      <c r="F52" s="37"/>
      <c r="G52" s="37">
        <f>SUM(C52:F52)</f>
        <v>4001.6460000000002</v>
      </c>
      <c r="H52" s="37">
        <v>1464.7429999999999</v>
      </c>
      <c r="I52" s="37">
        <v>1122.3890000000001</v>
      </c>
      <c r="J52" s="37">
        <v>921.9079999999999</v>
      </c>
      <c r="K52" s="37">
        <v>1106.4260000000004</v>
      </c>
      <c r="L52" s="37">
        <f>SUM(H52:K52)</f>
        <v>4615.4660000000003</v>
      </c>
      <c r="M52" s="37">
        <v>1400.5070000000001</v>
      </c>
      <c r="N52" s="37">
        <v>1208.864</v>
      </c>
      <c r="O52" s="37">
        <v>1319.3809999999999</v>
      </c>
      <c r="P52" s="37">
        <v>1079.6529999999998</v>
      </c>
      <c r="Q52" s="37">
        <f>SUM(M52:P52)</f>
        <v>5008.4049999999997</v>
      </c>
      <c r="R52" s="37">
        <v>1032.222</v>
      </c>
      <c r="S52" s="37">
        <v>1078.655</v>
      </c>
      <c r="T52" s="37">
        <v>1095.0549999999998</v>
      </c>
      <c r="U52" s="37">
        <v>1085.0619999999999</v>
      </c>
      <c r="V52" s="37">
        <f>SUM(R52:U52)</f>
        <v>4290.9939999999997</v>
      </c>
      <c r="W52" s="22">
        <v>838.25099999999998</v>
      </c>
      <c r="X52" s="22">
        <v>644.78600000000006</v>
      </c>
      <c r="Y52" s="22">
        <v>826.33600000000001</v>
      </c>
      <c r="Z52" s="22">
        <v>973.80299999999988</v>
      </c>
      <c r="AA52" s="22">
        <v>3283.1759999999999</v>
      </c>
      <c r="AB52" s="22">
        <v>1105.8779999999999</v>
      </c>
      <c r="AC52" s="22">
        <v>815.10300000000007</v>
      </c>
      <c r="AD52" s="22">
        <v>938.55199999999991</v>
      </c>
      <c r="AE52" s="22">
        <v>1216.9360000000001</v>
      </c>
      <c r="AF52" s="22">
        <v>4076.4690000000001</v>
      </c>
      <c r="AG52" s="22">
        <v>1019.103</v>
      </c>
      <c r="AH52" s="22">
        <v>935.8950000000001</v>
      </c>
      <c r="AI52" s="22">
        <v>798.20100000000002</v>
      </c>
      <c r="AJ52" s="22">
        <v>1177.7449999999999</v>
      </c>
      <c r="AK52" s="22">
        <v>3930.944</v>
      </c>
      <c r="AL52" s="22">
        <v>1044.4829999999999</v>
      </c>
      <c r="AM52" s="22">
        <v>1033.8610000000001</v>
      </c>
      <c r="AN52" s="22">
        <v>828.33799999999974</v>
      </c>
      <c r="AO52" s="22">
        <v>896.4</v>
      </c>
      <c r="AP52" s="22">
        <v>3803</v>
      </c>
      <c r="AQ52" s="22">
        <v>1048.5409999999999</v>
      </c>
      <c r="AR52" s="22">
        <v>940.74700000000007</v>
      </c>
      <c r="AS52" s="22">
        <v>840.06799999999976</v>
      </c>
      <c r="AT52" s="22">
        <v>872.32100000000037</v>
      </c>
      <c r="AU52" s="22">
        <v>3701.6770000000001</v>
      </c>
      <c r="AV52" s="22">
        <v>895.5</v>
      </c>
      <c r="AW52" s="22">
        <v>900</v>
      </c>
      <c r="AX52" s="22">
        <v>899.1</v>
      </c>
      <c r="AY52" s="22">
        <v>772.9</v>
      </c>
      <c r="AZ52" s="22">
        <v>3467.5</v>
      </c>
    </row>
    <row r="53" spans="1:52" ht="30" customHeight="1" x14ac:dyDescent="0.2">
      <c r="A53" s="23" t="s">
        <v>13</v>
      </c>
      <c r="B53" s="24" t="s">
        <v>17</v>
      </c>
      <c r="C53" s="38">
        <v>1098.4449999999999</v>
      </c>
      <c r="D53" s="38">
        <v>1182.8619999999999</v>
      </c>
      <c r="E53" s="38">
        <v>1160.4550000000004</v>
      </c>
      <c r="F53" s="38"/>
      <c r="G53" s="38">
        <f t="shared" ref="G53" si="31">SUM(C53:F53)</f>
        <v>3441.7620000000002</v>
      </c>
      <c r="H53" s="38">
        <v>1014.691</v>
      </c>
      <c r="I53" s="38">
        <v>1120.2029999999997</v>
      </c>
      <c r="J53" s="38">
        <v>1164.2730000000001</v>
      </c>
      <c r="K53" s="38">
        <v>1328.1669999999999</v>
      </c>
      <c r="L53" s="38">
        <f t="shared" ref="L53" si="32">SUM(H53:K53)</f>
        <v>4627.3339999999998</v>
      </c>
      <c r="M53" s="38">
        <v>905.678</v>
      </c>
      <c r="N53" s="38">
        <v>1048.8809999999999</v>
      </c>
      <c r="O53" s="38">
        <v>1123.539</v>
      </c>
      <c r="P53" s="38">
        <v>1235.9679999999998</v>
      </c>
      <c r="Q53" s="38">
        <f t="shared" ref="Q53:Q56" si="33">SUM(M53:P53)</f>
        <v>4314.0659999999998</v>
      </c>
      <c r="R53" s="38">
        <v>789.82</v>
      </c>
      <c r="S53" s="38">
        <v>843.02200000000005</v>
      </c>
      <c r="T53" s="38">
        <v>900.84799999999996</v>
      </c>
      <c r="U53" s="38">
        <v>1002.9760000000001</v>
      </c>
      <c r="V53" s="38">
        <f t="shared" ref="V53:V56" si="34">SUM(R53:U53)</f>
        <v>3536.6660000000002</v>
      </c>
      <c r="W53" s="26">
        <v>842.57399999999996</v>
      </c>
      <c r="X53" s="26">
        <v>772.64199999999994</v>
      </c>
      <c r="Y53" s="26">
        <v>815.27500000000009</v>
      </c>
      <c r="Z53" s="26">
        <v>894.32799999999997</v>
      </c>
      <c r="AA53" s="26">
        <v>3324.819</v>
      </c>
      <c r="AB53" s="26">
        <v>949.85900000000004</v>
      </c>
      <c r="AC53" s="26">
        <v>930.53100000000006</v>
      </c>
      <c r="AD53" s="26">
        <v>993.73099999999999</v>
      </c>
      <c r="AE53" s="26">
        <v>1047.3899999999999</v>
      </c>
      <c r="AF53" s="26">
        <v>3921.511</v>
      </c>
      <c r="AG53" s="26">
        <v>840.07</v>
      </c>
      <c r="AH53" s="26">
        <v>909.51999999999987</v>
      </c>
      <c r="AI53" s="26">
        <v>984.47599999999989</v>
      </c>
      <c r="AJ53" s="26">
        <v>1135.75</v>
      </c>
      <c r="AK53" s="26">
        <v>3869.8159999999998</v>
      </c>
      <c r="AL53" s="26">
        <v>890.31799999999998</v>
      </c>
      <c r="AM53" s="26">
        <v>863.21399999999994</v>
      </c>
      <c r="AN53" s="26">
        <v>927.13600000000019</v>
      </c>
      <c r="AO53" s="26">
        <v>1032.518</v>
      </c>
      <c r="AP53" s="26">
        <v>3713.1860000000001</v>
      </c>
      <c r="AQ53" s="26">
        <v>825.23199999999997</v>
      </c>
      <c r="AR53" s="26">
        <v>881.6690000000001</v>
      </c>
      <c r="AS53" s="26">
        <v>901.5139999999999</v>
      </c>
      <c r="AT53" s="26">
        <v>965.10199999999986</v>
      </c>
      <c r="AU53" s="26">
        <v>3573.5169999999998</v>
      </c>
      <c r="AV53" s="26">
        <v>849.2</v>
      </c>
      <c r="AW53" s="26">
        <v>924.4</v>
      </c>
      <c r="AX53" s="26">
        <v>988.2</v>
      </c>
      <c r="AY53" s="26">
        <v>1005.4</v>
      </c>
      <c r="AZ53" s="26">
        <v>3767.1</v>
      </c>
    </row>
    <row r="54" spans="1:52" ht="30" customHeight="1" x14ac:dyDescent="0.2">
      <c r="A54" s="20" t="s">
        <v>14</v>
      </c>
      <c r="B54" s="21" t="s">
        <v>17</v>
      </c>
      <c r="C54" s="37">
        <v>4555.3540000000003</v>
      </c>
      <c r="D54" s="37">
        <v>4571.5240000000003</v>
      </c>
      <c r="E54" s="37">
        <v>4516.8909999999996</v>
      </c>
      <c r="F54" s="37"/>
      <c r="G54" s="37"/>
      <c r="H54" s="37">
        <v>4439.2079999999996</v>
      </c>
      <c r="I54" s="37">
        <v>4410.9120000000003</v>
      </c>
      <c r="J54" s="37">
        <v>4459.4409999999998</v>
      </c>
      <c r="K54" s="37">
        <v>4201.2330000000002</v>
      </c>
      <c r="L54" s="37"/>
      <c r="M54" s="37">
        <v>3897.15</v>
      </c>
      <c r="N54" s="37">
        <v>4105.0619999999999</v>
      </c>
      <c r="O54" s="37">
        <v>4355.232</v>
      </c>
      <c r="P54" s="37">
        <v>4014.0169999999998</v>
      </c>
      <c r="Q54" s="37"/>
      <c r="R54" s="37">
        <v>2902.7220000000002</v>
      </c>
      <c r="S54" s="37">
        <v>3175.14</v>
      </c>
      <c r="T54" s="37">
        <v>3258.6849999999999</v>
      </c>
      <c r="U54" s="37">
        <v>3360.9749999999999</v>
      </c>
      <c r="V54" s="37"/>
      <c r="W54" s="22">
        <v>2704.0639999999999</v>
      </c>
      <c r="X54" s="22">
        <v>2478.8420000000001</v>
      </c>
      <c r="Y54" s="22">
        <v>2449.806</v>
      </c>
      <c r="Z54" s="22">
        <v>2556.7330000000002</v>
      </c>
      <c r="AA54" s="22"/>
      <c r="AB54" s="22">
        <v>2769.848</v>
      </c>
      <c r="AC54" s="22">
        <v>2622.1840000000002</v>
      </c>
      <c r="AD54" s="22">
        <v>2590.3490000000002</v>
      </c>
      <c r="AE54" s="22">
        <v>2742.8440000000001</v>
      </c>
      <c r="AF54" s="22"/>
      <c r="AG54" s="22">
        <v>2704.3119999999999</v>
      </c>
      <c r="AH54" s="22">
        <v>2750.3029999999999</v>
      </c>
      <c r="AI54" s="22">
        <v>2465.3939999999998</v>
      </c>
      <c r="AJ54" s="22">
        <v>2577.1640000000002</v>
      </c>
      <c r="AK54" s="22"/>
      <c r="AL54" s="22">
        <v>2636.6590000000001</v>
      </c>
      <c r="AM54" s="22">
        <v>2744.1790000000001</v>
      </c>
      <c r="AN54" s="22">
        <v>2618.261</v>
      </c>
      <c r="AO54" s="22">
        <v>2449.4</v>
      </c>
      <c r="AP54" s="22"/>
      <c r="AQ54" s="22">
        <v>2641.9369999999999</v>
      </c>
      <c r="AR54" s="22">
        <v>2698.857</v>
      </c>
      <c r="AS54" s="22">
        <v>2622.069</v>
      </c>
      <c r="AT54" s="22">
        <v>2568.4189999999999</v>
      </c>
      <c r="AU54" s="22"/>
      <c r="AV54" s="22">
        <v>2904.7</v>
      </c>
      <c r="AW54" s="22">
        <v>2828</v>
      </c>
      <c r="AX54" s="22">
        <v>2682.6</v>
      </c>
      <c r="AY54" s="22">
        <v>2465.6999999999998</v>
      </c>
      <c r="AZ54" s="22"/>
    </row>
    <row r="55" spans="1:52" ht="30" customHeight="1" x14ac:dyDescent="0.2">
      <c r="A55" s="23" t="s">
        <v>6</v>
      </c>
      <c r="B55" s="24" t="s">
        <v>17</v>
      </c>
      <c r="C55" s="38">
        <v>39.670999999999999</v>
      </c>
      <c r="D55" s="38">
        <v>40.061</v>
      </c>
      <c r="E55" s="38">
        <v>69.754999999999995</v>
      </c>
      <c r="F55" s="61"/>
      <c r="G55" s="61">
        <f t="shared" ref="G55:G56" si="35">SUM(C55:F55)</f>
        <v>149.48699999999999</v>
      </c>
      <c r="H55" s="38">
        <v>37.664999999999999</v>
      </c>
      <c r="I55" s="38">
        <v>54.036999999999999</v>
      </c>
      <c r="J55" s="38">
        <v>71.382000000000005</v>
      </c>
      <c r="K55" s="61">
        <v>28.36099999999999</v>
      </c>
      <c r="L55" s="61">
        <f t="shared" ref="L55:L56" si="36">SUM(H55:K55)</f>
        <v>191.44499999999999</v>
      </c>
      <c r="M55" s="38">
        <v>43.67</v>
      </c>
      <c r="N55" s="38">
        <v>33.016000000000005</v>
      </c>
      <c r="O55" s="38">
        <v>55.390999999999991</v>
      </c>
      <c r="P55" s="38">
        <v>73.819999999999993</v>
      </c>
      <c r="Q55" s="38">
        <f t="shared" si="33"/>
        <v>205.89699999999999</v>
      </c>
      <c r="R55" s="38">
        <v>24.052</v>
      </c>
      <c r="S55" s="38">
        <v>37.902999999999999</v>
      </c>
      <c r="T55" s="38">
        <v>50.959000000000003</v>
      </c>
      <c r="U55" s="38">
        <v>62.756999999999991</v>
      </c>
      <c r="V55" s="38">
        <f t="shared" si="34"/>
        <v>175.67099999999999</v>
      </c>
      <c r="W55" s="26">
        <v>22.934999999999999</v>
      </c>
      <c r="X55" s="26">
        <v>-16.350999999999999</v>
      </c>
      <c r="Y55" s="26">
        <v>25.042000000000002</v>
      </c>
      <c r="Z55" s="26">
        <v>-20.505000000000003</v>
      </c>
      <c r="AA55" s="26">
        <v>11.120999999999999</v>
      </c>
      <c r="AB55" s="26">
        <v>48.631999999999998</v>
      </c>
      <c r="AC55" s="26">
        <v>46.571999999999996</v>
      </c>
      <c r="AD55" s="26">
        <v>58.915000000000006</v>
      </c>
      <c r="AE55" s="26">
        <v>41.77600000000001</v>
      </c>
      <c r="AF55" s="26">
        <v>195.89500000000001</v>
      </c>
      <c r="AG55" s="26">
        <v>51.11</v>
      </c>
      <c r="AH55" s="26">
        <v>50.308999999999997</v>
      </c>
      <c r="AI55" s="26">
        <v>51.88000000000001</v>
      </c>
      <c r="AJ55" s="26">
        <v>80.201999999999998</v>
      </c>
      <c r="AK55" s="26">
        <v>233.501</v>
      </c>
      <c r="AL55" s="26">
        <v>86.2</v>
      </c>
      <c r="AM55" s="26">
        <v>60.904000000000011</v>
      </c>
      <c r="AN55" s="26">
        <v>67.72399999999999</v>
      </c>
      <c r="AO55" s="26">
        <v>72.193000000000012</v>
      </c>
      <c r="AP55" s="26">
        <v>287.02100000000002</v>
      </c>
      <c r="AQ55" s="26">
        <v>58.712000000000003</v>
      </c>
      <c r="AR55" s="26">
        <v>60.304000000000002</v>
      </c>
      <c r="AS55" s="26">
        <v>62.524999999999991</v>
      </c>
      <c r="AT55" s="26">
        <v>89.853999999999985</v>
      </c>
      <c r="AU55" s="26">
        <v>271.39499999999998</v>
      </c>
      <c r="AV55" s="26">
        <v>47.4</v>
      </c>
      <c r="AW55" s="26">
        <v>60.5</v>
      </c>
      <c r="AX55" s="26">
        <v>81.8</v>
      </c>
      <c r="AY55" s="26">
        <v>78</v>
      </c>
      <c r="AZ55" s="26">
        <v>267.8</v>
      </c>
    </row>
    <row r="56" spans="1:52" ht="30" customHeight="1" x14ac:dyDescent="0.2">
      <c r="A56" s="20" t="s">
        <v>15</v>
      </c>
      <c r="B56" s="21" t="s">
        <v>17</v>
      </c>
      <c r="C56" s="37">
        <v>53.463999999999999</v>
      </c>
      <c r="D56" s="37">
        <v>60.94</v>
      </c>
      <c r="E56" s="37">
        <v>65.134999999999991</v>
      </c>
      <c r="F56" s="37"/>
      <c r="G56" s="37">
        <f t="shared" si="35"/>
        <v>179.53899999999999</v>
      </c>
      <c r="H56" s="37">
        <v>42.008000000000003</v>
      </c>
      <c r="I56" s="37">
        <v>62.538000000000004</v>
      </c>
      <c r="J56" s="37">
        <v>82.283000000000001</v>
      </c>
      <c r="K56" s="37">
        <v>93.575999999999965</v>
      </c>
      <c r="L56" s="37">
        <f t="shared" si="36"/>
        <v>280.40499999999997</v>
      </c>
      <c r="M56" s="37">
        <v>44.598999999999997</v>
      </c>
      <c r="N56" s="37">
        <v>40.405000000000008</v>
      </c>
      <c r="O56" s="37">
        <v>63.439999999999984</v>
      </c>
      <c r="P56" s="37">
        <v>83.713000000000022</v>
      </c>
      <c r="Q56" s="37">
        <f t="shared" si="33"/>
        <v>232.15700000000001</v>
      </c>
      <c r="R56" s="37">
        <v>29.210999999999999</v>
      </c>
      <c r="S56" s="37">
        <v>49.611000000000004</v>
      </c>
      <c r="T56" s="37">
        <v>57.657999999999987</v>
      </c>
      <c r="U56" s="37">
        <v>62.646000000000015</v>
      </c>
      <c r="V56" s="37">
        <f t="shared" si="34"/>
        <v>199.126</v>
      </c>
      <c r="W56" s="22">
        <v>32.618361855014456</v>
      </c>
      <c r="X56" s="22">
        <v>-8.9163618550144541</v>
      </c>
      <c r="Y56" s="22">
        <v>39.881</v>
      </c>
      <c r="Z56" s="22">
        <v>35.917000000000002</v>
      </c>
      <c r="AA56" s="22">
        <v>99.5</v>
      </c>
      <c r="AB56" s="22">
        <v>54.589397875004167</v>
      </c>
      <c r="AC56" s="22">
        <v>52.30684872509562</v>
      </c>
      <c r="AD56" s="22">
        <v>64.618599446634235</v>
      </c>
      <c r="AE56" s="22">
        <v>91.592198798735865</v>
      </c>
      <c r="AF56" s="22">
        <v>263.10704484546989</v>
      </c>
      <c r="AG56" s="22">
        <v>56.82251262112937</v>
      </c>
      <c r="AH56" s="22">
        <v>55.963252845700303</v>
      </c>
      <c r="AI56" s="22">
        <v>69.151446560687418</v>
      </c>
      <c r="AJ56" s="22">
        <v>92.95657532526576</v>
      </c>
      <c r="AK56" s="22">
        <v>274.89378735278285</v>
      </c>
      <c r="AL56" s="22">
        <v>66.8</v>
      </c>
      <c r="AM56" s="22">
        <v>67.599999999999994</v>
      </c>
      <c r="AN56" s="22">
        <v>72</v>
      </c>
      <c r="AO56" s="22">
        <v>77.3</v>
      </c>
      <c r="AP56" s="22">
        <v>283.7</v>
      </c>
      <c r="AQ56" s="22"/>
      <c r="AR56" s="22"/>
      <c r="AS56" s="22"/>
      <c r="AT56" s="22"/>
      <c r="AU56" s="22"/>
      <c r="AV56" s="22"/>
      <c r="AW56" s="22"/>
      <c r="AX56" s="22"/>
      <c r="AY56" s="22"/>
      <c r="AZ56" s="22"/>
    </row>
    <row r="57" spans="1:52" ht="30" customHeight="1" x14ac:dyDescent="0.2">
      <c r="A57" s="27" t="s">
        <v>19</v>
      </c>
      <c r="B57" s="28"/>
      <c r="C57" s="45">
        <v>20490</v>
      </c>
      <c r="D57" s="45">
        <v>20142</v>
      </c>
      <c r="E57" s="45">
        <v>19895</v>
      </c>
      <c r="F57" s="45"/>
      <c r="G57" s="45"/>
      <c r="H57" s="45">
        <v>18746</v>
      </c>
      <c r="I57" s="45">
        <v>18912</v>
      </c>
      <c r="J57" s="45">
        <v>20664</v>
      </c>
      <c r="K57" s="45">
        <v>20597</v>
      </c>
      <c r="L57" s="45"/>
      <c r="M57" s="45">
        <v>17926</v>
      </c>
      <c r="N57" s="45">
        <v>18126</v>
      </c>
      <c r="O57" s="45">
        <v>18387</v>
      </c>
      <c r="P57" s="45">
        <v>18514</v>
      </c>
      <c r="Q57" s="45"/>
      <c r="R57" s="45">
        <v>16984</v>
      </c>
      <c r="S57" s="45">
        <v>17114</v>
      </c>
      <c r="T57" s="45">
        <v>17560</v>
      </c>
      <c r="U57" s="45">
        <v>17802</v>
      </c>
      <c r="V57" s="45"/>
      <c r="W57" s="29">
        <v>16562</v>
      </c>
      <c r="X57" s="29">
        <v>16283</v>
      </c>
      <c r="Y57" s="29">
        <v>16181</v>
      </c>
      <c r="Z57" s="29">
        <v>16525</v>
      </c>
      <c r="AA57" s="29"/>
      <c r="AB57" s="29">
        <v>16415</v>
      </c>
      <c r="AC57" s="29">
        <v>16384</v>
      </c>
      <c r="AD57" s="29">
        <v>16534</v>
      </c>
      <c r="AE57" s="29">
        <v>16493</v>
      </c>
      <c r="AF57" s="29"/>
      <c r="AG57" s="29">
        <v>15153</v>
      </c>
      <c r="AH57" s="29">
        <v>15236</v>
      </c>
      <c r="AI57" s="29">
        <v>15461</v>
      </c>
      <c r="AJ57" s="29">
        <v>16312</v>
      </c>
      <c r="AK57" s="30"/>
      <c r="AL57" s="29">
        <v>14393</v>
      </c>
      <c r="AM57" s="29">
        <v>14545</v>
      </c>
      <c r="AN57" s="29">
        <v>14876</v>
      </c>
      <c r="AO57" s="29">
        <v>14974</v>
      </c>
      <c r="AP57" s="29"/>
      <c r="AQ57" s="29">
        <v>14985</v>
      </c>
      <c r="AR57" s="29">
        <v>15051</v>
      </c>
      <c r="AS57" s="29">
        <v>15167</v>
      </c>
      <c r="AT57" s="29">
        <v>15235</v>
      </c>
      <c r="AU57" s="29"/>
      <c r="AV57" s="29">
        <v>14220</v>
      </c>
      <c r="AW57" s="29">
        <v>14448</v>
      </c>
      <c r="AX57" s="29">
        <v>14710</v>
      </c>
      <c r="AY57" s="29">
        <v>14850</v>
      </c>
      <c r="AZ57" s="29"/>
    </row>
    <row r="58" spans="1:52" ht="30" customHeight="1" x14ac:dyDescent="0.3">
      <c r="A58" s="39"/>
      <c r="B58" s="40"/>
      <c r="C58" s="1"/>
      <c r="D58" s="57"/>
      <c r="E58" s="1"/>
      <c r="F58" s="1"/>
      <c r="G58" s="1"/>
      <c r="H58" s="1"/>
      <c r="I58" s="57"/>
      <c r="J58" s="1"/>
      <c r="K58" s="1"/>
      <c r="L58" s="1"/>
      <c r="M58" s="40"/>
      <c r="N58" s="40"/>
      <c r="O58" s="40"/>
      <c r="P58" s="40"/>
      <c r="Q58" s="40"/>
      <c r="R58" s="40"/>
      <c r="S58" s="40"/>
      <c r="T58" s="40"/>
      <c r="U58" s="40"/>
      <c r="V58" s="40"/>
      <c r="W58" s="40"/>
      <c r="X58" s="40"/>
      <c r="Y58" s="40"/>
      <c r="Z58" s="40"/>
      <c r="AA58" s="40"/>
      <c r="AB58" s="40"/>
      <c r="AC58" s="40"/>
      <c r="AD58" s="40"/>
      <c r="AE58" s="40"/>
      <c r="AF58" s="40"/>
      <c r="AG58" s="25"/>
      <c r="AH58" s="25"/>
      <c r="AI58" s="25"/>
      <c r="AJ58" s="25"/>
      <c r="AK58" s="25"/>
      <c r="AL58" s="25"/>
      <c r="AM58" s="25"/>
      <c r="AN58" s="41"/>
      <c r="AO58" s="25"/>
      <c r="AP58" s="25"/>
      <c r="AQ58" s="42"/>
      <c r="AR58" s="42"/>
      <c r="AS58" s="42"/>
      <c r="AT58" s="42"/>
      <c r="AU58" s="42"/>
      <c r="AV58" s="42"/>
      <c r="AW58" s="42"/>
      <c r="AX58" s="42"/>
      <c r="AY58" s="42"/>
      <c r="AZ58" s="42"/>
    </row>
    <row r="59" spans="1:52" s="5" customFormat="1" ht="50.25" customHeight="1" x14ac:dyDescent="0.2">
      <c r="A59" s="64" t="s">
        <v>28</v>
      </c>
      <c r="B59" s="64"/>
      <c r="C59" s="64"/>
      <c r="D59" s="64"/>
      <c r="E59" s="64"/>
      <c r="F59" s="64"/>
      <c r="G59" s="64"/>
      <c r="H59" s="64"/>
      <c r="I59" s="64"/>
      <c r="J59" s="64"/>
      <c r="K59" s="64"/>
      <c r="L59" s="64"/>
      <c r="M59" s="64"/>
      <c r="N59" s="64"/>
      <c r="O59" s="64"/>
      <c r="P59" s="64"/>
      <c r="Q59" s="64"/>
      <c r="R59" s="64"/>
      <c r="S59" s="64"/>
      <c r="T59" s="64"/>
      <c r="U59" s="64"/>
      <c r="V59" s="64"/>
      <c r="W59" s="50"/>
      <c r="X59" s="50"/>
      <c r="Y59" s="50"/>
      <c r="Z59" s="50"/>
      <c r="AA59" s="50"/>
      <c r="AB59" s="43"/>
      <c r="AC59" s="43"/>
      <c r="AD59" s="43"/>
      <c r="AE59" s="43"/>
      <c r="AF59" s="43"/>
      <c r="AG59" s="44"/>
      <c r="AH59" s="44"/>
      <c r="AI59" s="44"/>
      <c r="AJ59" s="44"/>
      <c r="AK59" s="44"/>
      <c r="AL59" s="44"/>
      <c r="AM59" s="44"/>
      <c r="AN59" s="44"/>
      <c r="AO59" s="44"/>
      <c r="AP59" s="44"/>
      <c r="AQ59" s="44"/>
      <c r="AR59" s="44"/>
      <c r="AS59" s="44"/>
      <c r="AT59" s="44"/>
      <c r="AU59" s="44"/>
      <c r="AV59" s="44"/>
      <c r="AW59" s="44"/>
      <c r="AX59" s="44"/>
      <c r="AY59" s="44"/>
      <c r="AZ59" s="44"/>
    </row>
    <row r="60" spans="1:52" ht="31.5" customHeight="1" x14ac:dyDescent="0.3">
      <c r="A60" s="69" t="s">
        <v>29</v>
      </c>
      <c r="B60" s="69"/>
      <c r="C60" s="69"/>
      <c r="D60" s="69"/>
      <c r="E60" s="69"/>
      <c r="F60" s="69"/>
      <c r="G60" s="69"/>
      <c r="H60" s="69"/>
      <c r="I60" s="69"/>
      <c r="J60" s="69"/>
      <c r="K60" s="69"/>
      <c r="L60" s="69"/>
      <c r="M60" s="69"/>
      <c r="N60" s="69"/>
      <c r="O60" s="69"/>
      <c r="P60" s="69"/>
      <c r="Q60" s="69"/>
      <c r="R60" s="69"/>
      <c r="S60" s="69"/>
      <c r="T60" s="69"/>
      <c r="U60" s="69"/>
      <c r="V60" s="69"/>
      <c r="W60" s="51"/>
      <c r="X60" s="51"/>
      <c r="Y60" s="51"/>
      <c r="Z60" s="51"/>
      <c r="AA60" s="51"/>
    </row>
    <row r="61" spans="1:52" ht="45" customHeight="1" x14ac:dyDescent="0.3">
      <c r="A61" s="64" t="s">
        <v>36</v>
      </c>
      <c r="B61" s="64"/>
      <c r="C61" s="64"/>
      <c r="D61" s="64"/>
      <c r="E61" s="64"/>
      <c r="F61" s="64"/>
      <c r="G61" s="64"/>
      <c r="H61" s="64"/>
      <c r="I61" s="64"/>
      <c r="J61" s="64"/>
      <c r="K61" s="64"/>
      <c r="L61" s="64"/>
      <c r="M61" s="64"/>
      <c r="N61" s="64"/>
      <c r="O61" s="64"/>
      <c r="P61" s="64"/>
      <c r="Q61" s="64"/>
      <c r="R61" s="64"/>
      <c r="S61" s="64"/>
      <c r="T61" s="64"/>
      <c r="U61" s="64"/>
      <c r="V61" s="64"/>
    </row>
    <row r="62" spans="1:52" ht="26.45" customHeight="1" x14ac:dyDescent="0.3">
      <c r="A62" s="64" t="s">
        <v>39</v>
      </c>
      <c r="B62" s="64"/>
      <c r="C62" s="64"/>
      <c r="D62" s="64"/>
      <c r="E62" s="64"/>
      <c r="F62" s="64"/>
      <c r="G62" s="64"/>
      <c r="H62" s="64"/>
      <c r="I62" s="64"/>
      <c r="J62" s="64"/>
      <c r="K62" s="64"/>
      <c r="L62" s="64"/>
      <c r="M62" s="64"/>
      <c r="N62" s="64"/>
      <c r="O62" s="64"/>
      <c r="P62" s="64"/>
      <c r="Q62" s="64"/>
      <c r="R62" s="64"/>
      <c r="S62" s="64"/>
      <c r="T62" s="64"/>
      <c r="U62" s="64"/>
      <c r="V62" s="64"/>
    </row>
  </sheetData>
  <mergeCells count="14">
    <mergeCell ref="A62:V62"/>
    <mergeCell ref="A61:V61"/>
    <mergeCell ref="AV1:AZ1"/>
    <mergeCell ref="AB1:AF1"/>
    <mergeCell ref="W1:AA1"/>
    <mergeCell ref="AG1:AK1"/>
    <mergeCell ref="AL1:AP1"/>
    <mergeCell ref="AQ1:AU1"/>
    <mergeCell ref="R1:V1"/>
    <mergeCell ref="M1:Q1"/>
    <mergeCell ref="A59:V59"/>
    <mergeCell ref="A60:V60"/>
    <mergeCell ref="H1:L1"/>
    <mergeCell ref="C1:G1"/>
  </mergeCells>
  <pageMargins left="0.7" right="0.7" top="0.78740157499999996" bottom="0.78740157499999996" header="0.3" footer="0.3"/>
  <pageSetup paperSize="8" scale="41" orientation="landscape" horizontalDpi="1200" verticalDpi="1200" r:id="rId1"/>
  <headerFooter>
    <oddFooter>&amp;C_x000D_&amp;1#&amp;"Calibri"&amp;10&amp;K000000 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1"/>
  <sheetViews>
    <sheetView workbookViewId="0">
      <pane ySplit="2" topLeftCell="A3" activePane="bottomLeft" state="frozen"/>
      <selection activeCell="J40" sqref="J40"/>
      <selection pane="bottomLeft"/>
    </sheetView>
  </sheetViews>
  <sheetFormatPr baseColWidth="10" defaultColWidth="11" defaultRowHeight="20.25" x14ac:dyDescent="0.3"/>
  <cols>
    <col min="1" max="1" width="39.875" style="2" bestFit="1" customWidth="1"/>
    <col min="2" max="2" width="6.5" style="3" bestFit="1" customWidth="1"/>
    <col min="3" max="7" width="9.375" style="6" customWidth="1"/>
    <col min="8" max="16384" width="11" style="1"/>
  </cols>
  <sheetData>
    <row r="1" spans="1:7" ht="30" customHeight="1" x14ac:dyDescent="0.2">
      <c r="A1" s="12" t="s">
        <v>5</v>
      </c>
      <c r="B1" s="13"/>
      <c r="C1" s="65">
        <v>2016</v>
      </c>
      <c r="D1" s="66"/>
      <c r="E1" s="66"/>
      <c r="F1" s="66"/>
      <c r="G1" s="66"/>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22</v>
      </c>
      <c r="B4" s="21" t="s">
        <v>17</v>
      </c>
      <c r="C4" s="22">
        <v>335.87700000000001</v>
      </c>
      <c r="D4" s="22">
        <v>340.16400000000004</v>
      </c>
      <c r="E4" s="22">
        <v>183.11699999999996</v>
      </c>
      <c r="F4" s="22">
        <v>235.31699999999989</v>
      </c>
      <c r="G4" s="22">
        <v>1094.4749999999999</v>
      </c>
    </row>
    <row r="5" spans="1:7" ht="30" customHeight="1" x14ac:dyDescent="0.2">
      <c r="A5" s="23" t="s">
        <v>13</v>
      </c>
      <c r="B5" s="24" t="s">
        <v>17</v>
      </c>
      <c r="C5" s="26">
        <v>290.40199999999999</v>
      </c>
      <c r="D5" s="26">
        <v>276.81599999999997</v>
      </c>
      <c r="E5" s="26">
        <v>277.54500000000007</v>
      </c>
      <c r="F5" s="26">
        <v>295.25200000000007</v>
      </c>
      <c r="G5" s="26">
        <v>1140.0150000000001</v>
      </c>
    </row>
    <row r="6" spans="1:7" ht="30" customHeight="1" x14ac:dyDescent="0.2">
      <c r="A6" s="20" t="s">
        <v>14</v>
      </c>
      <c r="B6" s="21" t="s">
        <v>17</v>
      </c>
      <c r="C6" s="22">
        <v>1328.365</v>
      </c>
      <c r="D6" s="22">
        <v>1387.1279999999999</v>
      </c>
      <c r="E6" s="22">
        <v>1282.107</v>
      </c>
      <c r="F6" s="22">
        <v>1243.8869999999999</v>
      </c>
      <c r="G6" s="22"/>
    </row>
    <row r="7" spans="1:7" ht="30" customHeight="1" x14ac:dyDescent="0.2">
      <c r="A7" s="23" t="s">
        <v>6</v>
      </c>
      <c r="B7" s="24" t="s">
        <v>17</v>
      </c>
      <c r="C7" s="26">
        <v>19.338000000000001</v>
      </c>
      <c r="D7" s="26">
        <v>18.655999999999999</v>
      </c>
      <c r="E7" s="26">
        <v>14.878999999999998</v>
      </c>
      <c r="F7" s="26">
        <v>24.329000000000001</v>
      </c>
      <c r="G7" s="26">
        <v>77.201999999999998</v>
      </c>
    </row>
    <row r="8" spans="1:7" ht="30" customHeight="1" x14ac:dyDescent="0.2">
      <c r="A8" s="20" t="s">
        <v>19</v>
      </c>
      <c r="B8" s="21"/>
      <c r="C8" s="48">
        <v>3404</v>
      </c>
      <c r="D8" s="48">
        <v>3385</v>
      </c>
      <c r="E8" s="48">
        <v>3381</v>
      </c>
      <c r="F8" s="48">
        <v>3384</v>
      </c>
      <c r="G8" s="48"/>
    </row>
    <row r="9" spans="1:7" ht="30" customHeight="1" x14ac:dyDescent="0.2">
      <c r="A9" s="27"/>
      <c r="B9" s="28"/>
      <c r="C9" s="30"/>
      <c r="D9" s="30"/>
      <c r="E9" s="30"/>
      <c r="F9" s="30"/>
      <c r="G9" s="30"/>
    </row>
    <row r="10" spans="1:7" ht="30" customHeight="1" x14ac:dyDescent="0.3">
      <c r="A10" s="31" t="s">
        <v>8</v>
      </c>
      <c r="B10" s="32"/>
      <c r="C10" s="33"/>
      <c r="D10" s="33"/>
      <c r="E10" s="33"/>
      <c r="F10" s="33"/>
      <c r="G10" s="33"/>
    </row>
    <row r="11" spans="1:7" ht="30" customHeight="1" x14ac:dyDescent="0.2">
      <c r="A11" s="20" t="s">
        <v>22</v>
      </c>
      <c r="B11" s="21" t="s">
        <v>17</v>
      </c>
      <c r="C11" s="22">
        <v>170.30699999999999</v>
      </c>
      <c r="D11" s="22">
        <v>138.35999999999999</v>
      </c>
      <c r="E11" s="22">
        <v>133.29500000000002</v>
      </c>
      <c r="F11" s="22">
        <v>140.73099999999999</v>
      </c>
      <c r="G11" s="22">
        <v>582.69299999999998</v>
      </c>
    </row>
    <row r="12" spans="1:7" ht="30" customHeight="1" x14ac:dyDescent="0.2">
      <c r="A12" s="23" t="s">
        <v>13</v>
      </c>
      <c r="B12" s="24" t="s">
        <v>17</v>
      </c>
      <c r="C12" s="26">
        <v>119.21599999999999</v>
      </c>
      <c r="D12" s="26">
        <v>143.75</v>
      </c>
      <c r="E12" s="26">
        <v>147.05799999999999</v>
      </c>
      <c r="F12" s="26">
        <v>150.61400000000003</v>
      </c>
      <c r="G12" s="26">
        <v>560.63800000000003</v>
      </c>
    </row>
    <row r="13" spans="1:7" ht="30" customHeight="1" x14ac:dyDescent="0.2">
      <c r="A13" s="20" t="s">
        <v>14</v>
      </c>
      <c r="B13" s="21" t="s">
        <v>17</v>
      </c>
      <c r="C13" s="22">
        <v>462.01</v>
      </c>
      <c r="D13" s="22">
        <v>455.84300000000002</v>
      </c>
      <c r="E13" s="22">
        <v>440.161</v>
      </c>
      <c r="F13" s="22">
        <v>435.82900000000001</v>
      </c>
      <c r="G13" s="22"/>
    </row>
    <row r="14" spans="1:7" ht="30" customHeight="1" x14ac:dyDescent="0.2">
      <c r="A14" s="23" t="s">
        <v>6</v>
      </c>
      <c r="B14" s="24" t="s">
        <v>17</v>
      </c>
      <c r="C14" s="26">
        <v>17.28</v>
      </c>
      <c r="D14" s="26">
        <v>14.851999999999997</v>
      </c>
      <c r="E14" s="26">
        <v>14.125</v>
      </c>
      <c r="F14" s="26">
        <v>29.829000000000001</v>
      </c>
      <c r="G14" s="26">
        <v>76.085999999999999</v>
      </c>
    </row>
    <row r="15" spans="1:7" ht="30" customHeight="1" x14ac:dyDescent="0.2">
      <c r="A15" s="20" t="s">
        <v>19</v>
      </c>
      <c r="B15" s="21"/>
      <c r="C15" s="48">
        <v>1886</v>
      </c>
      <c r="D15" s="48">
        <v>1930</v>
      </c>
      <c r="E15" s="48">
        <v>1942</v>
      </c>
      <c r="F15" s="48">
        <v>1956</v>
      </c>
      <c r="G15" s="48"/>
    </row>
    <row r="16" spans="1:7" ht="30" customHeight="1" x14ac:dyDescent="0.2">
      <c r="A16" s="27"/>
      <c r="B16" s="28"/>
      <c r="C16" s="30"/>
      <c r="D16" s="30"/>
      <c r="E16" s="30"/>
      <c r="F16" s="30"/>
      <c r="G16" s="30"/>
    </row>
    <row r="17" spans="1:7" ht="30" customHeight="1" x14ac:dyDescent="0.3">
      <c r="A17" s="31" t="s">
        <v>9</v>
      </c>
      <c r="B17" s="32"/>
      <c r="C17" s="33"/>
      <c r="D17" s="33"/>
      <c r="E17" s="33"/>
      <c r="F17" s="33"/>
      <c r="G17" s="33"/>
    </row>
    <row r="18" spans="1:7" ht="30" customHeight="1" x14ac:dyDescent="0.2">
      <c r="A18" s="20" t="s">
        <v>22</v>
      </c>
      <c r="B18" s="21" t="s">
        <v>17</v>
      </c>
      <c r="C18" s="22">
        <v>42.338999999999999</v>
      </c>
      <c r="D18" s="22">
        <v>47.725999999999999</v>
      </c>
      <c r="E18" s="22">
        <v>44.469000000000023</v>
      </c>
      <c r="F18" s="22">
        <v>42.072999999999979</v>
      </c>
      <c r="G18" s="22">
        <v>176.607</v>
      </c>
    </row>
    <row r="19" spans="1:7" ht="30" customHeight="1" x14ac:dyDescent="0.2">
      <c r="A19" s="23" t="s">
        <v>13</v>
      </c>
      <c r="B19" s="24" t="s">
        <v>17</v>
      </c>
      <c r="C19" s="26">
        <v>32.832000000000001</v>
      </c>
      <c r="D19" s="26">
        <v>42.532999999999994</v>
      </c>
      <c r="E19" s="26">
        <v>44.25500000000001</v>
      </c>
      <c r="F19" s="26">
        <v>47.415999999999997</v>
      </c>
      <c r="G19" s="26">
        <v>167.036</v>
      </c>
    </row>
    <row r="20" spans="1:7" ht="30" customHeight="1" x14ac:dyDescent="0.2">
      <c r="A20" s="20" t="s">
        <v>14</v>
      </c>
      <c r="B20" s="21" t="s">
        <v>17</v>
      </c>
      <c r="C20" s="22">
        <v>120.553</v>
      </c>
      <c r="D20" s="22">
        <v>125.998</v>
      </c>
      <c r="E20" s="22">
        <v>125.979</v>
      </c>
      <c r="F20" s="22">
        <v>125.014</v>
      </c>
      <c r="G20" s="22"/>
    </row>
    <row r="21" spans="1:7" ht="30" customHeight="1" x14ac:dyDescent="0.2">
      <c r="A21" s="23" t="s">
        <v>6</v>
      </c>
      <c r="B21" s="24" t="s">
        <v>17</v>
      </c>
      <c r="C21" s="26">
        <v>0.317</v>
      </c>
      <c r="D21" s="26">
        <v>2.0569999999999999</v>
      </c>
      <c r="E21" s="26">
        <v>2.6949999999999998</v>
      </c>
      <c r="F21" s="26">
        <v>1.0549999999999997</v>
      </c>
      <c r="G21" s="26">
        <v>6.1239999999999997</v>
      </c>
    </row>
    <row r="22" spans="1:7" ht="30" customHeight="1" x14ac:dyDescent="0.2">
      <c r="A22" s="20" t="s">
        <v>19</v>
      </c>
      <c r="B22" s="21"/>
      <c r="C22" s="48">
        <v>517</v>
      </c>
      <c r="D22" s="48">
        <v>528</v>
      </c>
      <c r="E22" s="48">
        <v>547</v>
      </c>
      <c r="F22" s="48">
        <v>569</v>
      </c>
      <c r="G22" s="48"/>
    </row>
    <row r="23" spans="1:7" ht="30" customHeight="1" x14ac:dyDescent="0.2">
      <c r="A23" s="27"/>
      <c r="B23" s="28"/>
      <c r="C23" s="30"/>
      <c r="D23" s="30"/>
      <c r="E23" s="30"/>
      <c r="F23" s="30"/>
      <c r="G23" s="30"/>
    </row>
    <row r="24" spans="1:7" ht="30" customHeight="1" x14ac:dyDescent="0.3">
      <c r="A24" s="31" t="s">
        <v>10</v>
      </c>
      <c r="B24" s="32"/>
      <c r="C24" s="35"/>
      <c r="D24" s="35"/>
      <c r="E24" s="35"/>
      <c r="F24" s="35"/>
      <c r="G24" s="35"/>
    </row>
    <row r="25" spans="1:7" ht="30" customHeight="1" x14ac:dyDescent="0.2">
      <c r="A25" s="20" t="s">
        <v>22</v>
      </c>
      <c r="B25" s="21" t="s">
        <v>17</v>
      </c>
      <c r="C25" s="22">
        <v>194.46600000000001</v>
      </c>
      <c r="D25" s="22">
        <v>168.58199999999999</v>
      </c>
      <c r="E25" s="22">
        <v>173.16399999999999</v>
      </c>
      <c r="F25" s="22">
        <v>146.32900000000006</v>
      </c>
      <c r="G25" s="22">
        <v>682.54100000000005</v>
      </c>
    </row>
    <row r="26" spans="1:7" ht="30" customHeight="1" x14ac:dyDescent="0.2">
      <c r="A26" s="23" t="s">
        <v>13</v>
      </c>
      <c r="B26" s="24" t="s">
        <v>17</v>
      </c>
      <c r="C26" s="26">
        <v>123.17700000000001</v>
      </c>
      <c r="D26" s="26">
        <v>151.58499999999998</v>
      </c>
      <c r="E26" s="26">
        <v>155.14600000000002</v>
      </c>
      <c r="F26" s="26">
        <v>193.90800000000002</v>
      </c>
      <c r="G26" s="26">
        <v>623.81600000000003</v>
      </c>
    </row>
    <row r="27" spans="1:7" ht="30" customHeight="1" x14ac:dyDescent="0.2">
      <c r="A27" s="20" t="s">
        <v>14</v>
      </c>
      <c r="B27" s="21" t="s">
        <v>17</v>
      </c>
      <c r="C27" s="22">
        <v>357.9</v>
      </c>
      <c r="D27" s="22">
        <v>376.30900000000003</v>
      </c>
      <c r="E27" s="22">
        <v>392.50599999999997</v>
      </c>
      <c r="F27" s="22">
        <v>349.44200000000001</v>
      </c>
      <c r="G27" s="22"/>
    </row>
    <row r="28" spans="1:7" ht="30" customHeight="1" x14ac:dyDescent="0.2">
      <c r="A28" s="23" t="s">
        <v>6</v>
      </c>
      <c r="B28" s="24" t="s">
        <v>17</v>
      </c>
      <c r="C28" s="26">
        <v>9.6219999999999999</v>
      </c>
      <c r="D28" s="26">
        <v>17.684999999999999</v>
      </c>
      <c r="E28" s="26">
        <v>19.141999999999999</v>
      </c>
      <c r="F28" s="26">
        <v>33.206000000000003</v>
      </c>
      <c r="G28" s="26">
        <v>79.655000000000001</v>
      </c>
    </row>
    <row r="29" spans="1:7" ht="30" customHeight="1" x14ac:dyDescent="0.2">
      <c r="A29" s="20" t="s">
        <v>19</v>
      </c>
      <c r="B29" s="21"/>
      <c r="C29" s="48">
        <v>3036</v>
      </c>
      <c r="D29" s="48">
        <v>3034</v>
      </c>
      <c r="E29" s="48">
        <v>3030</v>
      </c>
      <c r="F29" s="48">
        <v>3010</v>
      </c>
      <c r="G29" s="48"/>
    </row>
    <row r="30" spans="1:7" ht="30" customHeight="1" x14ac:dyDescent="0.2">
      <c r="A30" s="27"/>
      <c r="B30" s="28"/>
      <c r="C30" s="30"/>
      <c r="D30" s="30"/>
      <c r="E30" s="30"/>
      <c r="F30" s="30"/>
      <c r="G30" s="30"/>
    </row>
    <row r="31" spans="1:7" ht="30" customHeight="1" x14ac:dyDescent="0.3">
      <c r="A31" s="31" t="s">
        <v>11</v>
      </c>
      <c r="B31" s="32"/>
      <c r="C31" s="33"/>
      <c r="D31" s="33"/>
      <c r="E31" s="33"/>
      <c r="F31" s="33"/>
      <c r="G31" s="33"/>
    </row>
    <row r="32" spans="1:7" ht="30" customHeight="1" x14ac:dyDescent="0.2">
      <c r="A32" s="20" t="s">
        <v>22</v>
      </c>
      <c r="B32" s="21" t="s">
        <v>17</v>
      </c>
      <c r="C32" s="22">
        <v>305.54500000000002</v>
      </c>
      <c r="D32" s="22">
        <v>245.90699999999998</v>
      </c>
      <c r="E32" s="22">
        <v>306.06200000000001</v>
      </c>
      <c r="F32" s="22">
        <v>307.81699999999989</v>
      </c>
      <c r="G32" s="22">
        <v>1165.3309999999999</v>
      </c>
    </row>
    <row r="33" spans="1:7" ht="30" customHeight="1" x14ac:dyDescent="0.2">
      <c r="A33" s="23" t="s">
        <v>13</v>
      </c>
      <c r="B33" s="24" t="s">
        <v>17</v>
      </c>
      <c r="C33" s="26">
        <v>259.59800000000001</v>
      </c>
      <c r="D33" s="26">
        <v>266.97700000000003</v>
      </c>
      <c r="E33" s="26">
        <v>277.50299999999993</v>
      </c>
      <c r="F33" s="26">
        <v>277.904</v>
      </c>
      <c r="G33" s="26">
        <v>1081.982</v>
      </c>
    </row>
    <row r="34" spans="1:7" ht="30" customHeight="1" x14ac:dyDescent="0.2">
      <c r="A34" s="20" t="s">
        <v>14</v>
      </c>
      <c r="B34" s="21" t="s">
        <v>17</v>
      </c>
      <c r="C34" s="22">
        <v>373.10899999999998</v>
      </c>
      <c r="D34" s="22">
        <v>353.57900000000001</v>
      </c>
      <c r="E34" s="22">
        <v>381.36200000000002</v>
      </c>
      <c r="F34" s="22">
        <v>414.24700000000001</v>
      </c>
      <c r="G34" s="22"/>
    </row>
    <row r="35" spans="1:7" ht="30" customHeight="1" x14ac:dyDescent="0.2">
      <c r="A35" s="23" t="s">
        <v>6</v>
      </c>
      <c r="B35" s="24" t="s">
        <v>17</v>
      </c>
      <c r="C35" s="26">
        <v>14.326000000000001</v>
      </c>
      <c r="D35" s="26">
        <v>13.157</v>
      </c>
      <c r="E35" s="26">
        <v>15.538</v>
      </c>
      <c r="F35" s="26">
        <v>1.8339999999999961</v>
      </c>
      <c r="G35" s="26">
        <v>44.854999999999997</v>
      </c>
    </row>
    <row r="36" spans="1:7" ht="30" customHeight="1" x14ac:dyDescent="0.2">
      <c r="A36" s="20" t="s">
        <v>19</v>
      </c>
      <c r="B36" s="21"/>
      <c r="C36" s="48">
        <v>5946</v>
      </c>
      <c r="D36" s="48">
        <v>5983</v>
      </c>
      <c r="E36" s="48">
        <v>6072</v>
      </c>
      <c r="F36" s="48">
        <v>6126</v>
      </c>
      <c r="G36" s="48"/>
    </row>
    <row r="37" spans="1:7" ht="30" customHeight="1" x14ac:dyDescent="0.2">
      <c r="A37" s="27"/>
      <c r="B37" s="28"/>
      <c r="C37" s="30"/>
      <c r="D37" s="30"/>
      <c r="E37" s="30"/>
      <c r="F37" s="30"/>
      <c r="G37" s="30"/>
    </row>
    <row r="38" spans="1:7" ht="30" customHeight="1" x14ac:dyDescent="0.3">
      <c r="A38" s="31" t="s">
        <v>20</v>
      </c>
      <c r="B38" s="32"/>
      <c r="C38" s="35"/>
      <c r="D38" s="35"/>
      <c r="E38" s="35"/>
      <c r="F38" s="35"/>
      <c r="G38" s="35"/>
    </row>
    <row r="39" spans="1:7" ht="30" customHeight="1" x14ac:dyDescent="0.2">
      <c r="A39" s="20" t="s">
        <v>22</v>
      </c>
      <c r="B39" s="21" t="s">
        <v>17</v>
      </c>
      <c r="C39" s="22">
        <v>7.0000000000000001E-3</v>
      </c>
      <c r="D39" s="22">
        <v>8.0000000000000002E-3</v>
      </c>
      <c r="E39" s="22">
        <v>6.9999999999999993E-3</v>
      </c>
      <c r="F39" s="22">
        <v>8.0000000000000002E-3</v>
      </c>
      <c r="G39" s="22">
        <v>0.03</v>
      </c>
    </row>
    <row r="40" spans="1:7" ht="30" customHeight="1" x14ac:dyDescent="0.2">
      <c r="A40" s="23" t="s">
        <v>13</v>
      </c>
      <c r="B40" s="24" t="s">
        <v>17</v>
      </c>
      <c r="C40" s="26">
        <v>7.0000000000000001E-3</v>
      </c>
      <c r="D40" s="26">
        <v>8.0000000000000002E-3</v>
      </c>
      <c r="E40" s="26">
        <v>6.9999999999999993E-3</v>
      </c>
      <c r="F40" s="26">
        <v>8.0000000000000002E-3</v>
      </c>
      <c r="G40" s="26">
        <v>0.03</v>
      </c>
    </row>
    <row r="41" spans="1:7" ht="30" customHeight="1" x14ac:dyDescent="0.2">
      <c r="A41" s="20" t="s">
        <v>14</v>
      </c>
      <c r="B41" s="21" t="s">
        <v>17</v>
      </c>
      <c r="C41" s="22">
        <v>0</v>
      </c>
      <c r="D41" s="22">
        <v>0</v>
      </c>
      <c r="E41" s="22">
        <v>0</v>
      </c>
      <c r="F41" s="22">
        <v>0</v>
      </c>
      <c r="G41" s="22"/>
    </row>
    <row r="42" spans="1:7" ht="30" customHeight="1" x14ac:dyDescent="0.2">
      <c r="A42" s="23" t="s">
        <v>6</v>
      </c>
      <c r="B42" s="24" t="s">
        <v>17</v>
      </c>
      <c r="C42" s="26">
        <v>-2.1709999999999994</v>
      </c>
      <c r="D42" s="26">
        <v>-6.1029999999999944</v>
      </c>
      <c r="E42" s="26">
        <v>-3.8540000000000063</v>
      </c>
      <c r="F42" s="26">
        <v>-0.39900000000000801</v>
      </c>
      <c r="G42" s="26">
        <v>-12.527000000000008</v>
      </c>
    </row>
    <row r="43" spans="1:7" ht="30" customHeight="1" x14ac:dyDescent="0.2">
      <c r="A43" s="20" t="s">
        <v>19</v>
      </c>
      <c r="B43" s="21"/>
      <c r="C43" s="48">
        <v>196</v>
      </c>
      <c r="D43" s="48">
        <v>191</v>
      </c>
      <c r="E43" s="48">
        <v>195</v>
      </c>
      <c r="F43" s="48">
        <v>190</v>
      </c>
      <c r="G43" s="48"/>
    </row>
    <row r="44" spans="1:7" ht="30" customHeight="1" x14ac:dyDescent="0.2">
      <c r="A44" s="27"/>
      <c r="B44" s="28"/>
      <c r="C44" s="30"/>
      <c r="D44" s="30"/>
      <c r="E44" s="30"/>
      <c r="F44" s="30"/>
      <c r="G44" s="30"/>
    </row>
    <row r="45" spans="1:7" ht="30" customHeight="1" x14ac:dyDescent="0.3">
      <c r="A45" s="31" t="s">
        <v>21</v>
      </c>
      <c r="B45" s="32"/>
      <c r="C45" s="33"/>
      <c r="D45" s="33"/>
      <c r="E45" s="33"/>
      <c r="F45" s="33"/>
      <c r="G45" s="33"/>
    </row>
    <row r="46" spans="1:7" ht="30" customHeight="1" x14ac:dyDescent="0.2">
      <c r="A46" s="20" t="s">
        <v>22</v>
      </c>
      <c r="B46" s="21" t="s">
        <v>17</v>
      </c>
      <c r="C46" s="22">
        <v>1048.5409999999999</v>
      </c>
      <c r="D46" s="22">
        <v>940.74700000000007</v>
      </c>
      <c r="E46" s="22">
        <v>840.06799999999976</v>
      </c>
      <c r="F46" s="22">
        <v>872.32100000000037</v>
      </c>
      <c r="G46" s="22">
        <v>3701.6770000000001</v>
      </c>
    </row>
    <row r="47" spans="1:7" ht="30" customHeight="1" x14ac:dyDescent="0.2">
      <c r="A47" s="23" t="s">
        <v>13</v>
      </c>
      <c r="B47" s="24" t="s">
        <v>17</v>
      </c>
      <c r="C47" s="26">
        <v>825.23199999999997</v>
      </c>
      <c r="D47" s="26">
        <v>881.6690000000001</v>
      </c>
      <c r="E47" s="26">
        <v>901.5139999999999</v>
      </c>
      <c r="F47" s="26">
        <v>965.10199999999986</v>
      </c>
      <c r="G47" s="26">
        <v>3573.5169999999998</v>
      </c>
    </row>
    <row r="48" spans="1:7" ht="30" customHeight="1" x14ac:dyDescent="0.2">
      <c r="A48" s="20" t="s">
        <v>14</v>
      </c>
      <c r="B48" s="21" t="s">
        <v>17</v>
      </c>
      <c r="C48" s="22">
        <v>2641.9369999999999</v>
      </c>
      <c r="D48" s="22">
        <v>2698.857</v>
      </c>
      <c r="E48" s="22">
        <v>2622.069</v>
      </c>
      <c r="F48" s="22">
        <v>2568.4189999999999</v>
      </c>
      <c r="G48" s="22"/>
    </row>
    <row r="49" spans="1:7" ht="30" customHeight="1" x14ac:dyDescent="0.2">
      <c r="A49" s="23" t="s">
        <v>6</v>
      </c>
      <c r="B49" s="24" t="s">
        <v>17</v>
      </c>
      <c r="C49" s="26">
        <v>58.712000000000003</v>
      </c>
      <c r="D49" s="26">
        <v>60.304000000000002</v>
      </c>
      <c r="E49" s="26">
        <v>62.524999999999991</v>
      </c>
      <c r="F49" s="26">
        <v>89.853999999999985</v>
      </c>
      <c r="G49" s="26">
        <v>271.39499999999998</v>
      </c>
    </row>
    <row r="50" spans="1:7" ht="30" customHeight="1" x14ac:dyDescent="0.2">
      <c r="A50" s="20" t="s">
        <v>19</v>
      </c>
      <c r="B50" s="21"/>
      <c r="C50" s="48">
        <v>14985</v>
      </c>
      <c r="D50" s="48">
        <v>15051</v>
      </c>
      <c r="E50" s="48">
        <v>15167</v>
      </c>
      <c r="F50" s="48">
        <v>15235</v>
      </c>
      <c r="G50" s="48"/>
    </row>
    <row r="51" spans="1:7" ht="30" customHeight="1" x14ac:dyDescent="0.3"/>
  </sheetData>
  <mergeCells count="1">
    <mergeCell ref="C1:G1"/>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2"/>
  <sheetViews>
    <sheetView workbookViewId="0">
      <pane ySplit="2" topLeftCell="A3" activePane="bottomLeft" state="frozen"/>
      <selection activeCell="J40" sqref="J40"/>
      <selection pane="bottomLeft"/>
    </sheetView>
  </sheetViews>
  <sheetFormatPr baseColWidth="10" defaultColWidth="11" defaultRowHeight="20.25" x14ac:dyDescent="0.3"/>
  <cols>
    <col min="1" max="1" width="39.875" style="2" bestFit="1" customWidth="1"/>
    <col min="2" max="2" width="6.5" style="3" bestFit="1" customWidth="1"/>
    <col min="3" max="7" width="9.375" style="6" customWidth="1"/>
    <col min="8" max="16384" width="11" style="1"/>
  </cols>
  <sheetData>
    <row r="1" spans="1:7" ht="30" customHeight="1" x14ac:dyDescent="0.2">
      <c r="A1" s="12" t="s">
        <v>5</v>
      </c>
      <c r="B1" s="13"/>
      <c r="C1" s="65">
        <v>2015</v>
      </c>
      <c r="D1" s="66"/>
      <c r="E1" s="66"/>
      <c r="F1" s="66"/>
      <c r="G1" s="67"/>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22</v>
      </c>
      <c r="B4" s="21" t="s">
        <v>17</v>
      </c>
      <c r="C4" s="22">
        <v>278.89999999999998</v>
      </c>
      <c r="D4" s="22">
        <v>309.2</v>
      </c>
      <c r="E4" s="22">
        <v>314.8</v>
      </c>
      <c r="F4" s="22">
        <v>222.7</v>
      </c>
      <c r="G4" s="22">
        <v>1125.5</v>
      </c>
    </row>
    <row r="5" spans="1:7" ht="30" customHeight="1" x14ac:dyDescent="0.2">
      <c r="A5" s="23" t="s">
        <v>13</v>
      </c>
      <c r="B5" s="24" t="s">
        <v>17</v>
      </c>
      <c r="C5" s="26">
        <v>297.89999999999998</v>
      </c>
      <c r="D5" s="26">
        <v>340</v>
      </c>
      <c r="E5" s="26">
        <v>365.5</v>
      </c>
      <c r="F5" s="26">
        <v>361.1</v>
      </c>
      <c r="G5" s="26">
        <v>1364.6</v>
      </c>
    </row>
    <row r="6" spans="1:7" ht="30" customHeight="1" x14ac:dyDescent="0.2">
      <c r="A6" s="20" t="s">
        <v>14</v>
      </c>
      <c r="B6" s="21" t="s">
        <v>17</v>
      </c>
      <c r="C6" s="22">
        <v>1581.3</v>
      </c>
      <c r="D6" s="22">
        <v>1518.9</v>
      </c>
      <c r="E6" s="22">
        <v>1428.8</v>
      </c>
      <c r="F6" s="22">
        <v>1307.5</v>
      </c>
      <c r="G6" s="22"/>
    </row>
    <row r="7" spans="1:7" ht="30" customHeight="1" x14ac:dyDescent="0.2">
      <c r="A7" s="23" t="s">
        <v>6</v>
      </c>
      <c r="B7" s="24" t="s">
        <v>17</v>
      </c>
      <c r="C7" s="26">
        <v>23.1</v>
      </c>
      <c r="D7" s="26">
        <v>24.9</v>
      </c>
      <c r="E7" s="26">
        <v>27.8</v>
      </c>
      <c r="F7" s="26">
        <v>24.4</v>
      </c>
      <c r="G7" s="26">
        <v>100.2</v>
      </c>
    </row>
    <row r="8" spans="1:7" ht="30" customHeight="1" x14ac:dyDescent="0.2">
      <c r="A8" s="20" t="s">
        <v>19</v>
      </c>
      <c r="B8" s="21"/>
      <c r="C8" s="48">
        <v>3118</v>
      </c>
      <c r="D8" s="48">
        <v>3212</v>
      </c>
      <c r="E8" s="48">
        <v>3274</v>
      </c>
      <c r="F8" s="48">
        <v>3374</v>
      </c>
      <c r="G8" s="48"/>
    </row>
    <row r="9" spans="1:7" ht="30" customHeight="1" x14ac:dyDescent="0.2">
      <c r="A9" s="27"/>
      <c r="B9" s="28"/>
      <c r="C9" s="30"/>
      <c r="D9" s="30"/>
      <c r="E9" s="30"/>
      <c r="F9" s="30"/>
      <c r="G9" s="30"/>
    </row>
    <row r="10" spans="1:7" ht="30" customHeight="1" x14ac:dyDescent="0.3">
      <c r="A10" s="31" t="s">
        <v>8</v>
      </c>
      <c r="B10" s="32"/>
      <c r="C10" s="33"/>
      <c r="D10" s="33"/>
      <c r="E10" s="33"/>
      <c r="F10" s="33"/>
      <c r="G10" s="33"/>
    </row>
    <row r="11" spans="1:7" ht="30" customHeight="1" x14ac:dyDescent="0.2">
      <c r="A11" s="20" t="s">
        <v>22</v>
      </c>
      <c r="B11" s="21" t="s">
        <v>17</v>
      </c>
      <c r="C11" s="22">
        <v>133.6</v>
      </c>
      <c r="D11" s="22">
        <v>135.19999999999999</v>
      </c>
      <c r="E11" s="22">
        <v>132.6</v>
      </c>
      <c r="F11" s="22">
        <v>137</v>
      </c>
      <c r="G11" s="22">
        <v>538.29999999999995</v>
      </c>
    </row>
    <row r="12" spans="1:7" ht="30" customHeight="1" x14ac:dyDescent="0.2">
      <c r="A12" s="23" t="s">
        <v>13</v>
      </c>
      <c r="B12" s="24" t="s">
        <v>17</v>
      </c>
      <c r="C12" s="26">
        <v>130.1</v>
      </c>
      <c r="D12" s="26">
        <v>148.9</v>
      </c>
      <c r="E12" s="26">
        <v>164.1</v>
      </c>
      <c r="F12" s="26">
        <v>156.6</v>
      </c>
      <c r="G12" s="26">
        <v>599.70000000000005</v>
      </c>
    </row>
    <row r="13" spans="1:7" ht="30" customHeight="1" x14ac:dyDescent="0.2">
      <c r="A13" s="20" t="s">
        <v>14</v>
      </c>
      <c r="B13" s="21" t="s">
        <v>17</v>
      </c>
      <c r="C13" s="22">
        <v>497.7</v>
      </c>
      <c r="D13" s="22">
        <v>476.1</v>
      </c>
      <c r="E13" s="22">
        <v>435.2</v>
      </c>
      <c r="F13" s="22">
        <v>417.7</v>
      </c>
      <c r="G13" s="22"/>
    </row>
    <row r="14" spans="1:7" ht="30" customHeight="1" x14ac:dyDescent="0.2">
      <c r="A14" s="23" t="s">
        <v>6</v>
      </c>
      <c r="B14" s="24" t="s">
        <v>17</v>
      </c>
      <c r="C14" s="26">
        <v>13</v>
      </c>
      <c r="D14" s="26">
        <v>15.9</v>
      </c>
      <c r="E14" s="26">
        <v>16.8</v>
      </c>
      <c r="F14" s="26">
        <v>15.1</v>
      </c>
      <c r="G14" s="26">
        <v>60.8</v>
      </c>
    </row>
    <row r="15" spans="1:7" ht="30" customHeight="1" x14ac:dyDescent="0.2">
      <c r="A15" s="20" t="s">
        <v>19</v>
      </c>
      <c r="B15" s="21"/>
      <c r="C15" s="48">
        <v>1818</v>
      </c>
      <c r="D15" s="48">
        <v>1843</v>
      </c>
      <c r="E15" s="48">
        <v>1849</v>
      </c>
      <c r="F15" s="48">
        <v>1858</v>
      </c>
      <c r="G15" s="48"/>
    </row>
    <row r="16" spans="1:7" ht="30" customHeight="1" x14ac:dyDescent="0.2">
      <c r="A16" s="27"/>
      <c r="B16" s="28"/>
      <c r="C16" s="30"/>
      <c r="D16" s="30"/>
      <c r="E16" s="30"/>
      <c r="F16" s="30"/>
      <c r="G16" s="30"/>
    </row>
    <row r="17" spans="1:7" ht="30" customHeight="1" x14ac:dyDescent="0.3">
      <c r="A17" s="31" t="s">
        <v>9</v>
      </c>
      <c r="B17" s="32"/>
      <c r="C17" s="33"/>
      <c r="D17" s="33"/>
      <c r="E17" s="33"/>
      <c r="F17" s="33"/>
      <c r="G17" s="33"/>
    </row>
    <row r="18" spans="1:7" ht="30" customHeight="1" x14ac:dyDescent="0.2">
      <c r="A18" s="20" t="s">
        <v>22</v>
      </c>
      <c r="B18" s="21" t="s">
        <v>17</v>
      </c>
      <c r="C18" s="22">
        <v>33.6</v>
      </c>
      <c r="D18" s="22">
        <v>38.6</v>
      </c>
      <c r="E18" s="22">
        <v>55.5</v>
      </c>
      <c r="F18" s="22">
        <v>38.6</v>
      </c>
      <c r="G18" s="22">
        <v>166.3</v>
      </c>
    </row>
    <row r="19" spans="1:7" ht="30" customHeight="1" x14ac:dyDescent="0.2">
      <c r="A19" s="23" t="s">
        <v>13</v>
      </c>
      <c r="B19" s="24" t="s">
        <v>17</v>
      </c>
      <c r="C19" s="26">
        <v>29.9</v>
      </c>
      <c r="D19" s="26">
        <v>38.1</v>
      </c>
      <c r="E19" s="26">
        <v>42.1</v>
      </c>
      <c r="F19" s="26">
        <v>49.1</v>
      </c>
      <c r="G19" s="26">
        <v>159.19999999999999</v>
      </c>
    </row>
    <row r="20" spans="1:7" ht="30" customHeight="1" x14ac:dyDescent="0.2">
      <c r="A20" s="20" t="s">
        <v>14</v>
      </c>
      <c r="B20" s="21" t="s">
        <v>17</v>
      </c>
      <c r="C20" s="22">
        <v>115.9</v>
      </c>
      <c r="D20" s="22">
        <v>111.8</v>
      </c>
      <c r="E20" s="22">
        <v>122.6</v>
      </c>
      <c r="F20" s="22">
        <v>113.8</v>
      </c>
      <c r="G20" s="22"/>
    </row>
    <row r="21" spans="1:7" ht="30" customHeight="1" x14ac:dyDescent="0.2">
      <c r="A21" s="23" t="s">
        <v>6</v>
      </c>
      <c r="B21" s="24" t="s">
        <v>17</v>
      </c>
      <c r="C21" s="26">
        <v>0.5</v>
      </c>
      <c r="D21" s="26">
        <v>-0.3</v>
      </c>
      <c r="E21" s="26">
        <v>1.5</v>
      </c>
      <c r="F21" s="26">
        <v>4.0999999999999996</v>
      </c>
      <c r="G21" s="26">
        <v>5.8</v>
      </c>
    </row>
    <row r="22" spans="1:7" ht="30" customHeight="1" x14ac:dyDescent="0.2">
      <c r="A22" s="20" t="s">
        <v>19</v>
      </c>
      <c r="B22" s="21"/>
      <c r="C22" s="48">
        <v>474</v>
      </c>
      <c r="D22" s="48">
        <v>480</v>
      </c>
      <c r="E22" s="48">
        <v>491</v>
      </c>
      <c r="F22" s="48">
        <v>499</v>
      </c>
      <c r="G22" s="48"/>
    </row>
    <row r="23" spans="1:7" ht="30" customHeight="1" x14ac:dyDescent="0.2">
      <c r="A23" s="27"/>
      <c r="B23" s="28"/>
      <c r="C23" s="30"/>
      <c r="D23" s="30"/>
      <c r="E23" s="30"/>
      <c r="F23" s="30"/>
      <c r="G23" s="30"/>
    </row>
    <row r="24" spans="1:7" ht="30" customHeight="1" x14ac:dyDescent="0.3">
      <c r="A24" s="31" t="s">
        <v>10</v>
      </c>
      <c r="B24" s="32"/>
      <c r="C24" s="35"/>
      <c r="D24" s="35"/>
      <c r="E24" s="35"/>
      <c r="F24" s="35"/>
      <c r="G24" s="35"/>
    </row>
    <row r="25" spans="1:7" ht="30" customHeight="1" x14ac:dyDescent="0.2">
      <c r="A25" s="20" t="s">
        <v>22</v>
      </c>
      <c r="B25" s="21" t="s">
        <v>17</v>
      </c>
      <c r="C25" s="22">
        <v>161.9</v>
      </c>
      <c r="D25" s="22">
        <v>146.6</v>
      </c>
      <c r="E25" s="22">
        <v>138.80000000000001</v>
      </c>
      <c r="F25" s="22">
        <v>130.9</v>
      </c>
      <c r="G25" s="22">
        <v>578.20000000000005</v>
      </c>
    </row>
    <row r="26" spans="1:7" ht="30" customHeight="1" x14ac:dyDescent="0.2">
      <c r="A26" s="23" t="s">
        <v>13</v>
      </c>
      <c r="B26" s="24" t="s">
        <v>17</v>
      </c>
      <c r="C26" s="26">
        <v>136.6</v>
      </c>
      <c r="D26" s="26">
        <v>147.30000000000001</v>
      </c>
      <c r="E26" s="26">
        <v>156.69999999999999</v>
      </c>
      <c r="F26" s="26">
        <v>163.1</v>
      </c>
      <c r="G26" s="26">
        <v>603.70000000000005</v>
      </c>
    </row>
    <row r="27" spans="1:7" ht="30" customHeight="1" x14ac:dyDescent="0.2">
      <c r="A27" s="20" t="s">
        <v>14</v>
      </c>
      <c r="B27" s="21" t="s">
        <v>17</v>
      </c>
      <c r="C27" s="22">
        <v>355.6</v>
      </c>
      <c r="D27" s="22">
        <v>349.6</v>
      </c>
      <c r="E27" s="22">
        <v>328.2</v>
      </c>
      <c r="F27" s="22">
        <v>293.60000000000002</v>
      </c>
      <c r="G27" s="22"/>
    </row>
    <row r="28" spans="1:7" ht="30" customHeight="1" x14ac:dyDescent="0.2">
      <c r="A28" s="23" t="s">
        <v>6</v>
      </c>
      <c r="B28" s="24" t="s">
        <v>17</v>
      </c>
      <c r="C28" s="26">
        <v>12.5</v>
      </c>
      <c r="D28" s="26">
        <v>14.1</v>
      </c>
      <c r="E28" s="26">
        <v>20.6</v>
      </c>
      <c r="F28" s="26">
        <v>22.6</v>
      </c>
      <c r="G28" s="26">
        <v>69.8</v>
      </c>
    </row>
    <row r="29" spans="1:7" ht="30" customHeight="1" x14ac:dyDescent="0.2">
      <c r="A29" s="20" t="s">
        <v>19</v>
      </c>
      <c r="B29" s="21"/>
      <c r="C29" s="48">
        <v>2911</v>
      </c>
      <c r="D29" s="48">
        <v>2925</v>
      </c>
      <c r="E29" s="48">
        <v>2987</v>
      </c>
      <c r="F29" s="48">
        <v>2992</v>
      </c>
      <c r="G29" s="48"/>
    </row>
    <row r="30" spans="1:7" ht="30" customHeight="1" x14ac:dyDescent="0.2">
      <c r="A30" s="27"/>
      <c r="B30" s="28"/>
      <c r="C30" s="30"/>
      <c r="D30" s="30"/>
      <c r="E30" s="30"/>
      <c r="F30" s="30"/>
      <c r="G30" s="30"/>
    </row>
    <row r="31" spans="1:7" ht="30" customHeight="1" x14ac:dyDescent="0.3">
      <c r="A31" s="31" t="s">
        <v>11</v>
      </c>
      <c r="B31" s="32"/>
      <c r="C31" s="33"/>
      <c r="D31" s="33"/>
      <c r="E31" s="33"/>
      <c r="F31" s="33"/>
      <c r="G31" s="33"/>
    </row>
    <row r="32" spans="1:7" ht="30" customHeight="1" x14ac:dyDescent="0.2">
      <c r="A32" s="20" t="s">
        <v>22</v>
      </c>
      <c r="B32" s="21" t="s">
        <v>17</v>
      </c>
      <c r="C32" s="22">
        <v>287.2</v>
      </c>
      <c r="D32" s="22">
        <v>270.3</v>
      </c>
      <c r="E32" s="22">
        <v>257.2</v>
      </c>
      <c r="F32" s="22">
        <v>243.8</v>
      </c>
      <c r="G32" s="22">
        <v>1058.4000000000001</v>
      </c>
    </row>
    <row r="33" spans="1:7" ht="30" customHeight="1" x14ac:dyDescent="0.2">
      <c r="A33" s="23" t="s">
        <v>13</v>
      </c>
      <c r="B33" s="24" t="s">
        <v>17</v>
      </c>
      <c r="C33" s="26">
        <v>254.3</v>
      </c>
      <c r="D33" s="26">
        <v>249.8</v>
      </c>
      <c r="E33" s="26">
        <v>259.8</v>
      </c>
      <c r="F33" s="26">
        <v>275.39999999999998</v>
      </c>
      <c r="G33" s="26">
        <v>1039.3</v>
      </c>
    </row>
    <row r="34" spans="1:7" ht="30" customHeight="1" x14ac:dyDescent="0.2">
      <c r="A34" s="20" t="s">
        <v>14</v>
      </c>
      <c r="B34" s="21" t="s">
        <v>17</v>
      </c>
      <c r="C34" s="22">
        <v>354.1</v>
      </c>
      <c r="D34" s="22">
        <v>371.5</v>
      </c>
      <c r="E34" s="22">
        <v>367.8</v>
      </c>
      <c r="F34" s="22">
        <v>333.2</v>
      </c>
      <c r="G34" s="22"/>
    </row>
    <row r="35" spans="1:7" ht="30" customHeight="1" x14ac:dyDescent="0.2">
      <c r="A35" s="23" t="s">
        <v>6</v>
      </c>
      <c r="B35" s="24" t="s">
        <v>17</v>
      </c>
      <c r="C35" s="26">
        <v>0.9</v>
      </c>
      <c r="D35" s="26">
        <v>8.1</v>
      </c>
      <c r="E35" s="26">
        <v>15.7</v>
      </c>
      <c r="F35" s="26">
        <v>11.8</v>
      </c>
      <c r="G35" s="26">
        <v>36.6</v>
      </c>
    </row>
    <row r="36" spans="1:7" ht="30" customHeight="1" x14ac:dyDescent="0.2">
      <c r="A36" s="20" t="s">
        <v>19</v>
      </c>
      <c r="B36" s="21"/>
      <c r="C36" s="48">
        <v>5705</v>
      </c>
      <c r="D36" s="48">
        <v>5780</v>
      </c>
      <c r="E36" s="48">
        <v>5899</v>
      </c>
      <c r="F36" s="48">
        <v>5906</v>
      </c>
      <c r="G36" s="48"/>
    </row>
    <row r="37" spans="1:7" ht="30" customHeight="1" x14ac:dyDescent="0.2">
      <c r="A37" s="27"/>
      <c r="B37" s="28"/>
      <c r="C37" s="30"/>
      <c r="D37" s="30"/>
      <c r="E37" s="30"/>
      <c r="F37" s="30"/>
      <c r="G37" s="30"/>
    </row>
    <row r="38" spans="1:7" ht="30" customHeight="1" x14ac:dyDescent="0.3">
      <c r="A38" s="31" t="s">
        <v>20</v>
      </c>
      <c r="B38" s="32"/>
      <c r="C38" s="35"/>
      <c r="D38" s="35"/>
      <c r="E38" s="35"/>
      <c r="F38" s="35"/>
      <c r="G38" s="35"/>
    </row>
    <row r="39" spans="1:7" ht="30" customHeight="1" x14ac:dyDescent="0.2">
      <c r="A39" s="20" t="s">
        <v>22</v>
      </c>
      <c r="B39" s="21" t="s">
        <v>17</v>
      </c>
      <c r="C39" s="22">
        <v>0.3</v>
      </c>
      <c r="D39" s="22">
        <v>0.2</v>
      </c>
      <c r="E39" s="22">
        <v>0.1</v>
      </c>
      <c r="F39" s="22">
        <v>0</v>
      </c>
      <c r="G39" s="22">
        <v>0.6</v>
      </c>
    </row>
    <row r="40" spans="1:7" ht="30" customHeight="1" x14ac:dyDescent="0.2">
      <c r="A40" s="23" t="s">
        <v>13</v>
      </c>
      <c r="B40" s="24" t="s">
        <v>17</v>
      </c>
      <c r="C40" s="26">
        <v>0.3</v>
      </c>
      <c r="D40" s="26">
        <v>0.2</v>
      </c>
      <c r="E40" s="26">
        <v>0.1</v>
      </c>
      <c r="F40" s="26">
        <v>0</v>
      </c>
      <c r="G40" s="26">
        <v>0.6</v>
      </c>
    </row>
    <row r="41" spans="1:7" ht="30" customHeight="1" x14ac:dyDescent="0.2">
      <c r="A41" s="20" t="s">
        <v>14</v>
      </c>
      <c r="B41" s="21" t="s">
        <v>17</v>
      </c>
      <c r="C41" s="22">
        <v>0</v>
      </c>
      <c r="D41" s="22">
        <v>0</v>
      </c>
      <c r="E41" s="22">
        <v>0</v>
      </c>
      <c r="F41" s="22">
        <v>0</v>
      </c>
      <c r="G41" s="22"/>
    </row>
    <row r="42" spans="1:7" ht="30" customHeight="1" x14ac:dyDescent="0.2">
      <c r="A42" s="23" t="s">
        <v>6</v>
      </c>
      <c r="B42" s="24" t="s">
        <v>17</v>
      </c>
      <c r="C42" s="26">
        <v>-2.6</v>
      </c>
      <c r="D42" s="26">
        <v>-2.1</v>
      </c>
      <c r="E42" s="26">
        <v>-0.7</v>
      </c>
      <c r="F42" s="26">
        <v>0</v>
      </c>
      <c r="G42" s="26">
        <v>-5.4</v>
      </c>
    </row>
    <row r="43" spans="1:7" ht="30" customHeight="1" x14ac:dyDescent="0.2">
      <c r="A43" s="20" t="s">
        <v>19</v>
      </c>
      <c r="B43" s="21"/>
      <c r="C43" s="48">
        <v>194</v>
      </c>
      <c r="D43" s="48">
        <v>208</v>
      </c>
      <c r="E43" s="48">
        <v>210</v>
      </c>
      <c r="F43" s="48">
        <v>221</v>
      </c>
      <c r="G43" s="48"/>
    </row>
    <row r="44" spans="1:7" ht="30" customHeight="1" x14ac:dyDescent="0.2">
      <c r="A44" s="27"/>
      <c r="B44" s="28"/>
      <c r="C44" s="30"/>
      <c r="D44" s="30"/>
      <c r="E44" s="30"/>
      <c r="F44" s="30"/>
      <c r="G44" s="30"/>
    </row>
    <row r="45" spans="1:7" ht="30" customHeight="1" x14ac:dyDescent="0.3">
      <c r="A45" s="31" t="s">
        <v>21</v>
      </c>
      <c r="B45" s="32"/>
      <c r="C45" s="33"/>
      <c r="D45" s="33"/>
      <c r="E45" s="33"/>
      <c r="F45" s="33"/>
      <c r="G45" s="33"/>
    </row>
    <row r="46" spans="1:7" ht="30" customHeight="1" x14ac:dyDescent="0.2">
      <c r="A46" s="20" t="s">
        <v>22</v>
      </c>
      <c r="B46" s="21" t="s">
        <v>17</v>
      </c>
      <c r="C46" s="22">
        <v>895.5</v>
      </c>
      <c r="D46" s="22">
        <v>900</v>
      </c>
      <c r="E46" s="22">
        <v>899.1</v>
      </c>
      <c r="F46" s="22">
        <v>772.9</v>
      </c>
      <c r="G46" s="22">
        <v>3467.5</v>
      </c>
    </row>
    <row r="47" spans="1:7" ht="30" customHeight="1" x14ac:dyDescent="0.2">
      <c r="A47" s="23" t="s">
        <v>13</v>
      </c>
      <c r="B47" s="24" t="s">
        <v>17</v>
      </c>
      <c r="C47" s="26">
        <v>849.2</v>
      </c>
      <c r="D47" s="26">
        <v>924.4</v>
      </c>
      <c r="E47" s="26">
        <v>988.2</v>
      </c>
      <c r="F47" s="26">
        <v>1005.4</v>
      </c>
      <c r="G47" s="26">
        <v>3767.1</v>
      </c>
    </row>
    <row r="48" spans="1:7" ht="30" customHeight="1" x14ac:dyDescent="0.2">
      <c r="A48" s="20" t="s">
        <v>14</v>
      </c>
      <c r="B48" s="21" t="s">
        <v>17</v>
      </c>
      <c r="C48" s="22">
        <v>2904.7</v>
      </c>
      <c r="D48" s="22">
        <v>2828</v>
      </c>
      <c r="E48" s="22">
        <v>2682.6</v>
      </c>
      <c r="F48" s="22">
        <v>2465.6999999999998</v>
      </c>
      <c r="G48" s="22"/>
    </row>
    <row r="49" spans="1:7" ht="30" customHeight="1" x14ac:dyDescent="0.2">
      <c r="A49" s="23" t="s">
        <v>6</v>
      </c>
      <c r="B49" s="24" t="s">
        <v>17</v>
      </c>
      <c r="C49" s="26">
        <v>47.4</v>
      </c>
      <c r="D49" s="26">
        <v>60.5</v>
      </c>
      <c r="E49" s="26">
        <v>81.8</v>
      </c>
      <c r="F49" s="26">
        <v>78</v>
      </c>
      <c r="G49" s="26">
        <v>267.8</v>
      </c>
    </row>
    <row r="50" spans="1:7" ht="30" customHeight="1" x14ac:dyDescent="0.2">
      <c r="A50" s="20" t="s">
        <v>19</v>
      </c>
      <c r="B50" s="21"/>
      <c r="C50" s="48">
        <v>14220</v>
      </c>
      <c r="D50" s="48">
        <v>14448</v>
      </c>
      <c r="E50" s="48">
        <v>14710</v>
      </c>
      <c r="F50" s="48">
        <v>14850</v>
      </c>
      <c r="G50" s="48"/>
    </row>
    <row r="51" spans="1:7" ht="30" customHeight="1" x14ac:dyDescent="0.3"/>
    <row r="52" spans="1:7" ht="30" customHeight="1" x14ac:dyDescent="0.3">
      <c r="A52" s="71"/>
      <c r="B52" s="71"/>
    </row>
  </sheetData>
  <mergeCells count="2">
    <mergeCell ref="C1:G1"/>
    <mergeCell ref="A52:B52"/>
  </mergeCells>
  <pageMargins left="0.7" right="0.7" top="0.78740157499999996" bottom="0.78740157499999996" header="0.3" footer="0.3"/>
  <headerFooter>
    <oddFooter>&amp;C_x000D_&amp;1#&amp;"Calibri"&amp;10&amp;K000000 Internal use only</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E128D-9091-4C75-85BB-10ECDC5CCE4D}">
  <dimension ref="A1:C59"/>
  <sheetViews>
    <sheetView tabSelected="1" workbookViewId="0">
      <pane ySplit="2" topLeftCell="A49" activePane="bottomLeft" state="frozen"/>
      <selection pane="bottomLeft"/>
    </sheetView>
  </sheetViews>
  <sheetFormatPr baseColWidth="10" defaultColWidth="11" defaultRowHeight="14.25" x14ac:dyDescent="0.2"/>
  <cols>
    <col min="1" max="1" width="39.875" style="1" customWidth="1"/>
    <col min="2" max="16384" width="11" style="1"/>
  </cols>
  <sheetData>
    <row r="1" spans="1:3" ht="30" customHeight="1" x14ac:dyDescent="0.25">
      <c r="A1" s="18" t="s">
        <v>41</v>
      </c>
      <c r="B1" s="18"/>
      <c r="C1" s="18"/>
    </row>
    <row r="2" spans="1:3" ht="30" customHeight="1" x14ac:dyDescent="0.2">
      <c r="A2" s="14"/>
      <c r="B2" s="62"/>
      <c r="C2" s="17">
        <v>2024</v>
      </c>
    </row>
    <row r="3" spans="1:3" ht="30" customHeight="1" x14ac:dyDescent="0.25">
      <c r="A3" s="18" t="s">
        <v>7</v>
      </c>
      <c r="B3" s="62"/>
      <c r="C3" s="17"/>
    </row>
    <row r="4" spans="1:3" ht="30" customHeight="1" x14ac:dyDescent="0.2">
      <c r="A4" s="20" t="s">
        <v>22</v>
      </c>
      <c r="B4" s="21" t="s">
        <v>17</v>
      </c>
      <c r="C4" s="37">
        <v>1804.7149999999999</v>
      </c>
    </row>
    <row r="5" spans="1:3" ht="30" customHeight="1" x14ac:dyDescent="0.2">
      <c r="A5" s="23" t="s">
        <v>13</v>
      </c>
      <c r="B5" s="24" t="s">
        <v>17</v>
      </c>
      <c r="C5" s="38">
        <v>1393.251</v>
      </c>
    </row>
    <row r="6" spans="1:3" ht="30" customHeight="1" x14ac:dyDescent="0.2">
      <c r="A6" s="20" t="s">
        <v>14</v>
      </c>
      <c r="B6" s="21" t="s">
        <v>17</v>
      </c>
      <c r="C6" s="37">
        <v>2034.671</v>
      </c>
    </row>
    <row r="7" spans="1:3" ht="30" customHeight="1" x14ac:dyDescent="0.2">
      <c r="A7" s="23" t="s">
        <v>6</v>
      </c>
      <c r="B7" s="24" t="s">
        <v>17</v>
      </c>
      <c r="C7" s="61">
        <v>97.475999999999999</v>
      </c>
    </row>
    <row r="8" spans="1:3" ht="30" customHeight="1" x14ac:dyDescent="0.2">
      <c r="A8" s="20" t="s">
        <v>15</v>
      </c>
      <c r="B8" s="21" t="s">
        <v>17</v>
      </c>
      <c r="C8" s="37">
        <v>102.68300000000001</v>
      </c>
    </row>
    <row r="9" spans="1:3" ht="30" customHeight="1" x14ac:dyDescent="0.2">
      <c r="A9" s="27" t="s">
        <v>19</v>
      </c>
      <c r="B9" s="28"/>
      <c r="C9" s="45">
        <v>4588</v>
      </c>
    </row>
    <row r="10" spans="1:3" ht="30" customHeight="1" x14ac:dyDescent="0.2">
      <c r="A10" s="27"/>
      <c r="B10" s="28"/>
      <c r="C10" s="53"/>
    </row>
    <row r="11" spans="1:3" ht="30" customHeight="1" x14ac:dyDescent="0.2">
      <c r="A11" s="31" t="s">
        <v>8</v>
      </c>
      <c r="B11" s="32"/>
      <c r="C11" s="52"/>
    </row>
    <row r="12" spans="1:3" ht="30" customHeight="1" x14ac:dyDescent="0.2">
      <c r="A12" s="20" t="s">
        <v>22</v>
      </c>
      <c r="B12" s="21" t="s">
        <v>17</v>
      </c>
      <c r="C12" s="37">
        <v>808.34500000000003</v>
      </c>
    </row>
    <row r="13" spans="1:3" ht="30" customHeight="1" x14ac:dyDescent="0.2">
      <c r="A13" s="23" t="s">
        <v>13</v>
      </c>
      <c r="B13" s="24" t="s">
        <v>17</v>
      </c>
      <c r="C13" s="38">
        <v>670.86699999999996</v>
      </c>
    </row>
    <row r="14" spans="1:3" ht="30" customHeight="1" x14ac:dyDescent="0.2">
      <c r="A14" s="20" t="s">
        <v>14</v>
      </c>
      <c r="B14" s="21" t="s">
        <v>17</v>
      </c>
      <c r="C14" s="37">
        <v>688.13800000000003</v>
      </c>
    </row>
    <row r="15" spans="1:3" ht="30" customHeight="1" x14ac:dyDescent="0.2">
      <c r="A15" s="23" t="s">
        <v>6</v>
      </c>
      <c r="B15" s="24" t="s">
        <v>17</v>
      </c>
      <c r="C15" s="38">
        <v>69.230999999999995</v>
      </c>
    </row>
    <row r="16" spans="1:3" ht="30" customHeight="1" x14ac:dyDescent="0.2">
      <c r="A16" s="20" t="s">
        <v>15</v>
      </c>
      <c r="B16" s="21" t="s">
        <v>17</v>
      </c>
      <c r="C16" s="37">
        <v>69.515000000000001</v>
      </c>
    </row>
    <row r="17" spans="1:3" ht="30" customHeight="1" x14ac:dyDescent="0.2">
      <c r="A17" s="27" t="s">
        <v>19</v>
      </c>
      <c r="B17" s="28"/>
      <c r="C17" s="45">
        <v>2094</v>
      </c>
    </row>
    <row r="18" spans="1:3" ht="30" customHeight="1" x14ac:dyDescent="0.2">
      <c r="A18" s="27"/>
      <c r="B18" s="28"/>
      <c r="C18" s="52"/>
    </row>
    <row r="19" spans="1:3" ht="30" customHeight="1" x14ac:dyDescent="0.2">
      <c r="A19" s="31" t="s">
        <v>9</v>
      </c>
      <c r="B19" s="32"/>
      <c r="C19" s="38"/>
    </row>
    <row r="20" spans="1:3" ht="30" customHeight="1" x14ac:dyDescent="0.2">
      <c r="A20" s="20" t="s">
        <v>22</v>
      </c>
      <c r="B20" s="21" t="s">
        <v>17</v>
      </c>
      <c r="C20" s="37">
        <v>542.22699999999998</v>
      </c>
    </row>
    <row r="21" spans="1:3" ht="30" customHeight="1" x14ac:dyDescent="0.2">
      <c r="A21" s="23" t="s">
        <v>13</v>
      </c>
      <c r="B21" s="24" t="s">
        <v>17</v>
      </c>
      <c r="C21" s="38">
        <v>496.61199999999997</v>
      </c>
    </row>
    <row r="22" spans="1:3" ht="30" customHeight="1" x14ac:dyDescent="0.2">
      <c r="A22" s="20" t="s">
        <v>14</v>
      </c>
      <c r="B22" s="21" t="s">
        <v>17</v>
      </c>
      <c r="C22" s="37">
        <v>475.22199999999998</v>
      </c>
    </row>
    <row r="23" spans="1:3" ht="30" customHeight="1" x14ac:dyDescent="0.2">
      <c r="A23" s="23" t="s">
        <v>6</v>
      </c>
      <c r="B23" s="24" t="s">
        <v>17</v>
      </c>
      <c r="C23" s="38">
        <v>32.869999999999997</v>
      </c>
    </row>
    <row r="24" spans="1:3" ht="30" customHeight="1" x14ac:dyDescent="0.2">
      <c r="A24" s="20" t="s">
        <v>15</v>
      </c>
      <c r="B24" s="21" t="s">
        <v>17</v>
      </c>
      <c r="C24" s="37">
        <v>40.628999999999998</v>
      </c>
    </row>
    <row r="25" spans="1:3" ht="30" customHeight="1" x14ac:dyDescent="0.2">
      <c r="A25" s="27" t="s">
        <v>19</v>
      </c>
      <c r="B25" s="28"/>
      <c r="C25" s="45">
        <v>1560</v>
      </c>
    </row>
    <row r="26" spans="1:3" ht="30" customHeight="1" x14ac:dyDescent="0.2">
      <c r="A26" s="27"/>
      <c r="B26" s="28"/>
      <c r="C26" s="52"/>
    </row>
    <row r="27" spans="1:3" ht="30" customHeight="1" x14ac:dyDescent="0.2">
      <c r="A27" s="60" t="s">
        <v>38</v>
      </c>
      <c r="B27" s="32"/>
      <c r="C27" s="53"/>
    </row>
    <row r="28" spans="1:3" ht="30" customHeight="1" x14ac:dyDescent="0.2">
      <c r="A28" s="20" t="s">
        <v>22</v>
      </c>
      <c r="B28" s="21" t="s">
        <v>17</v>
      </c>
      <c r="C28" s="37">
        <v>671.25700000000006</v>
      </c>
    </row>
    <row r="29" spans="1:3" ht="30" customHeight="1" x14ac:dyDescent="0.2">
      <c r="A29" s="23" t="s">
        <v>13</v>
      </c>
      <c r="B29" s="24" t="s">
        <v>17</v>
      </c>
      <c r="C29" s="38">
        <v>765.35500000000002</v>
      </c>
    </row>
    <row r="30" spans="1:3" ht="30" customHeight="1" x14ac:dyDescent="0.2">
      <c r="A30" s="20" t="s">
        <v>14</v>
      </c>
      <c r="B30" s="21" t="s">
        <v>17</v>
      </c>
      <c r="C30" s="37">
        <v>487.22699999999998</v>
      </c>
    </row>
    <row r="31" spans="1:3" ht="30" customHeight="1" x14ac:dyDescent="0.2">
      <c r="A31" s="23" t="s">
        <v>6</v>
      </c>
      <c r="B31" s="24" t="s">
        <v>17</v>
      </c>
      <c r="C31" s="38">
        <v>9.0809999999999995</v>
      </c>
    </row>
    <row r="32" spans="1:3" ht="30" customHeight="1" x14ac:dyDescent="0.2">
      <c r="A32" s="20" t="s">
        <v>15</v>
      </c>
      <c r="B32" s="21" t="s">
        <v>17</v>
      </c>
      <c r="C32" s="37">
        <v>35.400999999999996</v>
      </c>
    </row>
    <row r="33" spans="1:3" ht="30" customHeight="1" x14ac:dyDescent="0.2">
      <c r="A33" s="27" t="s">
        <v>19</v>
      </c>
      <c r="B33" s="28"/>
      <c r="C33" s="45">
        <v>4029</v>
      </c>
    </row>
    <row r="34" spans="1:3" ht="30" customHeight="1" x14ac:dyDescent="0.2">
      <c r="A34" s="27"/>
      <c r="B34" s="28"/>
      <c r="C34" s="52"/>
    </row>
    <row r="35" spans="1:3" ht="30" customHeight="1" x14ac:dyDescent="0.2">
      <c r="A35" s="31" t="s">
        <v>11</v>
      </c>
      <c r="B35" s="32"/>
      <c r="C35" s="52"/>
    </row>
    <row r="36" spans="1:3" ht="30" customHeight="1" x14ac:dyDescent="0.2">
      <c r="A36" s="20" t="s">
        <v>22</v>
      </c>
      <c r="B36" s="21" t="s">
        <v>17</v>
      </c>
      <c r="C36" s="37">
        <v>1356.9069999999999</v>
      </c>
    </row>
    <row r="37" spans="1:3" ht="30" customHeight="1" x14ac:dyDescent="0.2">
      <c r="A37" s="23" t="s">
        <v>13</v>
      </c>
      <c r="B37" s="24" t="s">
        <v>17</v>
      </c>
      <c r="C37" s="38">
        <v>1413.454</v>
      </c>
    </row>
    <row r="38" spans="1:3" ht="30" customHeight="1" x14ac:dyDescent="0.2">
      <c r="A38" s="20" t="s">
        <v>14</v>
      </c>
      <c r="B38" s="21" t="s">
        <v>17</v>
      </c>
      <c r="C38" s="37">
        <v>780.54600000000005</v>
      </c>
    </row>
    <row r="39" spans="1:3" ht="30" customHeight="1" x14ac:dyDescent="0.2">
      <c r="A39" s="23" t="s">
        <v>6</v>
      </c>
      <c r="B39" s="24" t="s">
        <v>17</v>
      </c>
      <c r="C39" s="38">
        <v>43.688000000000002</v>
      </c>
    </row>
    <row r="40" spans="1:3" ht="30" customHeight="1" x14ac:dyDescent="0.2">
      <c r="A40" s="20" t="s">
        <v>15</v>
      </c>
      <c r="B40" s="21" t="s">
        <v>17</v>
      </c>
      <c r="C40" s="37">
        <v>50.814999999999998</v>
      </c>
    </row>
    <row r="41" spans="1:3" ht="30" customHeight="1" x14ac:dyDescent="0.2">
      <c r="A41" s="27" t="s">
        <v>19</v>
      </c>
      <c r="B41" s="28"/>
      <c r="C41" s="45">
        <v>6802</v>
      </c>
    </row>
    <row r="42" spans="1:3" ht="30" customHeight="1" x14ac:dyDescent="0.2">
      <c r="A42" s="27"/>
      <c r="B42" s="28"/>
      <c r="C42" s="52"/>
    </row>
    <row r="43" spans="1:3" ht="30" customHeight="1" x14ac:dyDescent="0.2">
      <c r="A43" s="31" t="s">
        <v>20</v>
      </c>
      <c r="B43" s="31"/>
      <c r="C43" s="53"/>
    </row>
    <row r="44" spans="1:3" ht="30" customHeight="1" x14ac:dyDescent="0.2">
      <c r="A44" s="20" t="s">
        <v>22</v>
      </c>
      <c r="B44" s="21" t="s">
        <v>17</v>
      </c>
      <c r="C44" s="37">
        <v>-46.264000000000067</v>
      </c>
    </row>
    <row r="45" spans="1:3" ht="30" customHeight="1" x14ac:dyDescent="0.2">
      <c r="A45" s="23" t="s">
        <v>13</v>
      </c>
      <c r="B45" s="24" t="s">
        <v>17</v>
      </c>
      <c r="C45" s="38">
        <v>-41.416000000000281</v>
      </c>
    </row>
    <row r="46" spans="1:3" ht="30" customHeight="1" x14ac:dyDescent="0.2">
      <c r="A46" s="20" t="s">
        <v>14</v>
      </c>
      <c r="B46" s="21" t="s">
        <v>17</v>
      </c>
      <c r="C46" s="37">
        <v>-13.556999999999903</v>
      </c>
    </row>
    <row r="47" spans="1:3" ht="30" customHeight="1" x14ac:dyDescent="0.2">
      <c r="A47" s="23" t="s">
        <v>6</v>
      </c>
      <c r="B47" s="24" t="s">
        <v>17</v>
      </c>
      <c r="C47" s="38">
        <v>-46.331000000000003</v>
      </c>
    </row>
    <row r="48" spans="1:3" ht="30" customHeight="1" x14ac:dyDescent="0.2">
      <c r="A48" s="20" t="s">
        <v>15</v>
      </c>
      <c r="B48" s="21" t="s">
        <v>17</v>
      </c>
      <c r="C48" s="37">
        <v>-41.14499999999996</v>
      </c>
    </row>
    <row r="49" spans="1:3" ht="30" customHeight="1" x14ac:dyDescent="0.2">
      <c r="A49" s="27" t="s">
        <v>19</v>
      </c>
      <c r="B49" s="28"/>
      <c r="C49" s="45">
        <v>821</v>
      </c>
    </row>
    <row r="50" spans="1:3" ht="30" customHeight="1" x14ac:dyDescent="0.2">
      <c r="A50" s="27"/>
      <c r="B50" s="28"/>
      <c r="C50" s="52"/>
    </row>
    <row r="51" spans="1:3" ht="30" customHeight="1" x14ac:dyDescent="0.2">
      <c r="A51" s="31" t="s">
        <v>21</v>
      </c>
      <c r="B51" s="32"/>
      <c r="C51" s="52"/>
    </row>
    <row r="52" spans="1:3" ht="30" customHeight="1" x14ac:dyDescent="0.2">
      <c r="A52" s="20" t="s">
        <v>22</v>
      </c>
      <c r="B52" s="21" t="s">
        <v>17</v>
      </c>
      <c r="C52" s="37">
        <v>5137.1869999999999</v>
      </c>
    </row>
    <row r="53" spans="1:3" ht="30" customHeight="1" x14ac:dyDescent="0.2">
      <c r="A53" s="23" t="s">
        <v>13</v>
      </c>
      <c r="B53" s="24" t="s">
        <v>17</v>
      </c>
      <c r="C53" s="38">
        <v>4698.1229999999996</v>
      </c>
    </row>
    <row r="54" spans="1:3" ht="30" customHeight="1" x14ac:dyDescent="0.2">
      <c r="A54" s="20" t="s">
        <v>14</v>
      </c>
      <c r="B54" s="21" t="s">
        <v>17</v>
      </c>
      <c r="C54" s="37">
        <v>4452.2470000000003</v>
      </c>
    </row>
    <row r="55" spans="1:3" ht="30" customHeight="1" x14ac:dyDescent="0.2">
      <c r="A55" s="23" t="s">
        <v>6</v>
      </c>
      <c r="B55" s="24" t="s">
        <v>17</v>
      </c>
      <c r="C55" s="61">
        <v>206.01499999999999</v>
      </c>
    </row>
    <row r="56" spans="1:3" ht="30" customHeight="1" x14ac:dyDescent="0.2">
      <c r="A56" s="20" t="s">
        <v>15</v>
      </c>
      <c r="B56" s="21" t="s">
        <v>17</v>
      </c>
      <c r="C56" s="37">
        <v>257.89800000000002</v>
      </c>
    </row>
    <row r="57" spans="1:3" ht="30" customHeight="1" x14ac:dyDescent="0.2">
      <c r="A57" s="27" t="s">
        <v>19</v>
      </c>
      <c r="B57" s="28"/>
      <c r="C57" s="45">
        <v>19894</v>
      </c>
    </row>
    <row r="59" spans="1:3" ht="28.5" customHeight="1" x14ac:dyDescent="0.2">
      <c r="A59" s="64" t="s">
        <v>40</v>
      </c>
      <c r="B59" s="64"/>
      <c r="C59" s="64"/>
    </row>
  </sheetData>
  <mergeCells count="1">
    <mergeCell ref="A59:C59"/>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51EE-C8C5-4C15-9DF9-8AA5C456CD55}">
  <dimension ref="A1:C59"/>
  <sheetViews>
    <sheetView workbookViewId="0">
      <pane ySplit="2" topLeftCell="A50" activePane="bottomLeft" state="frozen"/>
      <selection pane="bottomLeft"/>
    </sheetView>
  </sheetViews>
  <sheetFormatPr baseColWidth="10" defaultColWidth="11" defaultRowHeight="14.25" x14ac:dyDescent="0.2"/>
  <cols>
    <col min="1" max="1" width="39.875" style="1" customWidth="1"/>
    <col min="2" max="16384" width="11" style="1"/>
  </cols>
  <sheetData>
    <row r="1" spans="1:3" ht="30" customHeight="1" x14ac:dyDescent="0.25">
      <c r="A1" s="18" t="s">
        <v>41</v>
      </c>
      <c r="B1" s="13"/>
      <c r="C1" s="63"/>
    </row>
    <row r="2" spans="1:3" ht="30" customHeight="1" x14ac:dyDescent="0.2">
      <c r="A2" s="14"/>
      <c r="B2" s="54"/>
      <c r="C2" s="17" t="s">
        <v>30</v>
      </c>
    </row>
    <row r="3" spans="1:3" ht="30" customHeight="1" x14ac:dyDescent="0.25">
      <c r="A3" s="18" t="s">
        <v>7</v>
      </c>
      <c r="B3" s="55"/>
      <c r="C3" s="17"/>
    </row>
    <row r="4" spans="1:3" ht="30" customHeight="1" x14ac:dyDescent="0.2">
      <c r="A4" s="20" t="s">
        <v>22</v>
      </c>
      <c r="B4" s="21" t="s">
        <v>17</v>
      </c>
      <c r="C4" s="37">
        <v>1476.019</v>
      </c>
    </row>
    <row r="5" spans="1:3" ht="30" customHeight="1" x14ac:dyDescent="0.2">
      <c r="A5" s="23" t="s">
        <v>13</v>
      </c>
      <c r="B5" s="24" t="s">
        <v>17</v>
      </c>
      <c r="C5" s="38">
        <v>1363.62</v>
      </c>
    </row>
    <row r="6" spans="1:3" ht="30" customHeight="1" x14ac:dyDescent="0.2">
      <c r="A6" s="20" t="s">
        <v>14</v>
      </c>
      <c r="B6" s="21" t="s">
        <v>17</v>
      </c>
      <c r="C6" s="37">
        <v>1739.643</v>
      </c>
    </row>
    <row r="7" spans="1:3" ht="30" customHeight="1" x14ac:dyDescent="0.2">
      <c r="A7" s="23" t="s">
        <v>6</v>
      </c>
      <c r="B7" s="24" t="s">
        <v>17</v>
      </c>
      <c r="C7" s="61">
        <v>67.355999999999995</v>
      </c>
    </row>
    <row r="8" spans="1:3" ht="30" customHeight="1" x14ac:dyDescent="0.2">
      <c r="A8" s="20" t="s">
        <v>15</v>
      </c>
      <c r="B8" s="21" t="s">
        <v>17</v>
      </c>
      <c r="C8" s="37">
        <v>69.013000000000005</v>
      </c>
    </row>
    <row r="9" spans="1:3" ht="30" customHeight="1" x14ac:dyDescent="0.2">
      <c r="A9" s="27" t="s">
        <v>19</v>
      </c>
      <c r="B9" s="28"/>
      <c r="C9" s="45">
        <v>4772</v>
      </c>
    </row>
    <row r="10" spans="1:3" ht="30" customHeight="1" x14ac:dyDescent="0.2">
      <c r="A10" s="27"/>
      <c r="B10" s="28"/>
      <c r="C10" s="53"/>
    </row>
    <row r="11" spans="1:3" ht="30" customHeight="1" x14ac:dyDescent="0.2">
      <c r="A11" s="31" t="s">
        <v>8</v>
      </c>
      <c r="B11" s="32"/>
      <c r="C11" s="52"/>
    </row>
    <row r="12" spans="1:3" ht="30" customHeight="1" x14ac:dyDescent="0.2">
      <c r="A12" s="20" t="s">
        <v>22</v>
      </c>
      <c r="B12" s="21" t="s">
        <v>17</v>
      </c>
      <c r="C12" s="37">
        <v>719.78499999999997</v>
      </c>
    </row>
    <row r="13" spans="1:3" ht="30" customHeight="1" x14ac:dyDescent="0.2">
      <c r="A13" s="23" t="s">
        <v>13</v>
      </c>
      <c r="B13" s="24" t="s">
        <v>17</v>
      </c>
      <c r="C13" s="38">
        <v>614.04</v>
      </c>
    </row>
    <row r="14" spans="1:3" ht="30" customHeight="1" x14ac:dyDescent="0.2">
      <c r="A14" s="20" t="s">
        <v>14</v>
      </c>
      <c r="B14" s="21" t="s">
        <v>17</v>
      </c>
      <c r="C14" s="37">
        <v>580.61599999999999</v>
      </c>
    </row>
    <row r="15" spans="1:3" ht="30" customHeight="1" x14ac:dyDescent="0.2">
      <c r="A15" s="23" t="s">
        <v>6</v>
      </c>
      <c r="B15" s="24" t="s">
        <v>17</v>
      </c>
      <c r="C15" s="38">
        <v>59.99</v>
      </c>
    </row>
    <row r="16" spans="1:3" ht="30" customHeight="1" x14ac:dyDescent="0.2">
      <c r="A16" s="20" t="s">
        <v>15</v>
      </c>
      <c r="B16" s="21" t="s">
        <v>17</v>
      </c>
      <c r="C16" s="37">
        <v>60.597999999999999</v>
      </c>
    </row>
    <row r="17" spans="1:3" ht="30" customHeight="1" x14ac:dyDescent="0.2">
      <c r="A17" s="27" t="s">
        <v>19</v>
      </c>
      <c r="B17" s="28"/>
      <c r="C17" s="45">
        <v>2084</v>
      </c>
    </row>
    <row r="18" spans="1:3" ht="30" customHeight="1" x14ac:dyDescent="0.2">
      <c r="A18" s="27"/>
      <c r="B18" s="28"/>
      <c r="C18" s="52"/>
    </row>
    <row r="19" spans="1:3" ht="30" customHeight="1" x14ac:dyDescent="0.2">
      <c r="A19" s="31" t="s">
        <v>9</v>
      </c>
      <c r="B19" s="32"/>
      <c r="C19" s="52"/>
    </row>
    <row r="20" spans="1:3" ht="30" customHeight="1" x14ac:dyDescent="0.2">
      <c r="A20" s="20" t="s">
        <v>22</v>
      </c>
      <c r="B20" s="21" t="s">
        <v>17</v>
      </c>
      <c r="C20" s="37">
        <v>480.44</v>
      </c>
    </row>
    <row r="21" spans="1:3" ht="30" customHeight="1" x14ac:dyDescent="0.2">
      <c r="A21" s="23" t="s">
        <v>13</v>
      </c>
      <c r="B21" s="24" t="s">
        <v>17</v>
      </c>
      <c r="C21" s="38">
        <v>481.24599999999998</v>
      </c>
    </row>
    <row r="22" spans="1:3" ht="30" customHeight="1" x14ac:dyDescent="0.2">
      <c r="A22" s="20" t="s">
        <v>14</v>
      </c>
      <c r="B22" s="21" t="s">
        <v>17</v>
      </c>
      <c r="C22" s="37">
        <v>440.12599999999998</v>
      </c>
    </row>
    <row r="23" spans="1:3" ht="30" customHeight="1" x14ac:dyDescent="0.2">
      <c r="A23" s="23" t="s">
        <v>6</v>
      </c>
      <c r="B23" s="24" t="s">
        <v>17</v>
      </c>
      <c r="C23" s="38">
        <v>25.343</v>
      </c>
    </row>
    <row r="24" spans="1:3" ht="30" customHeight="1" x14ac:dyDescent="0.2">
      <c r="A24" s="20" t="s">
        <v>15</v>
      </c>
      <c r="B24" s="21" t="s">
        <v>17</v>
      </c>
      <c r="C24" s="37">
        <v>30.31</v>
      </c>
    </row>
    <row r="25" spans="1:3" ht="30" customHeight="1" x14ac:dyDescent="0.2">
      <c r="A25" s="27" t="s">
        <v>19</v>
      </c>
      <c r="B25" s="28"/>
      <c r="C25" s="45">
        <v>1525</v>
      </c>
    </row>
    <row r="26" spans="1:3" ht="30" customHeight="1" x14ac:dyDescent="0.2">
      <c r="A26" s="27"/>
      <c r="B26" s="28"/>
      <c r="C26" s="52"/>
    </row>
    <row r="27" spans="1:3" ht="30" customHeight="1" x14ac:dyDescent="0.2">
      <c r="A27" s="60" t="s">
        <v>32</v>
      </c>
      <c r="B27" s="32"/>
      <c r="C27" s="53"/>
    </row>
    <row r="28" spans="1:3" ht="30" customHeight="1" x14ac:dyDescent="0.2">
      <c r="A28" s="20" t="s">
        <v>22</v>
      </c>
      <c r="B28" s="21" t="s">
        <v>17</v>
      </c>
      <c r="C28" s="37">
        <v>583.79999999999995</v>
      </c>
    </row>
    <row r="29" spans="1:3" ht="30" customHeight="1" x14ac:dyDescent="0.2">
      <c r="A29" s="23" t="s">
        <v>13</v>
      </c>
      <c r="B29" s="24" t="s">
        <v>17</v>
      </c>
      <c r="C29" s="38">
        <v>590.68200000000002</v>
      </c>
    </row>
    <row r="30" spans="1:3" ht="30" customHeight="1" x14ac:dyDescent="0.2">
      <c r="A30" s="20" t="s">
        <v>14</v>
      </c>
      <c r="B30" s="21" t="s">
        <v>17</v>
      </c>
      <c r="C30" s="37">
        <v>615.20600000000002</v>
      </c>
    </row>
    <row r="31" spans="1:3" ht="30" customHeight="1" x14ac:dyDescent="0.2">
      <c r="A31" s="23" t="s">
        <v>6</v>
      </c>
      <c r="B31" s="24" t="s">
        <v>17</v>
      </c>
      <c r="C31" s="38">
        <v>11.254</v>
      </c>
    </row>
    <row r="32" spans="1:3" ht="30" customHeight="1" x14ac:dyDescent="0.2">
      <c r="A32" s="20" t="s">
        <v>15</v>
      </c>
      <c r="B32" s="21" t="s">
        <v>17</v>
      </c>
      <c r="C32" s="37">
        <v>29.547999999999998</v>
      </c>
    </row>
    <row r="33" spans="1:3" ht="30" customHeight="1" x14ac:dyDescent="0.2">
      <c r="A33" s="27" t="s">
        <v>19</v>
      </c>
      <c r="B33" s="28"/>
      <c r="C33" s="45">
        <v>4240</v>
      </c>
    </row>
    <row r="34" spans="1:3" ht="30" customHeight="1" x14ac:dyDescent="0.2">
      <c r="A34" s="27"/>
      <c r="B34" s="28"/>
      <c r="C34" s="52"/>
    </row>
    <row r="35" spans="1:3" ht="30" customHeight="1" x14ac:dyDescent="0.2">
      <c r="A35" s="31" t="s">
        <v>11</v>
      </c>
      <c r="B35" s="32"/>
      <c r="C35" s="52"/>
    </row>
    <row r="36" spans="1:3" ht="30" customHeight="1" x14ac:dyDescent="0.2">
      <c r="A36" s="20" t="s">
        <v>22</v>
      </c>
      <c r="B36" s="21" t="s">
        <v>17</v>
      </c>
      <c r="C36" s="37">
        <v>1395.479</v>
      </c>
    </row>
    <row r="37" spans="1:3" ht="30" customHeight="1" x14ac:dyDescent="0.2">
      <c r="A37" s="23" t="s">
        <v>13</v>
      </c>
      <c r="B37" s="24" t="s">
        <v>17</v>
      </c>
      <c r="C37" s="38">
        <v>1625.0550000000001</v>
      </c>
    </row>
    <row r="38" spans="1:3" ht="30" customHeight="1" x14ac:dyDescent="0.2">
      <c r="A38" s="20" t="s">
        <v>14</v>
      </c>
      <c r="B38" s="21" t="s">
        <v>17</v>
      </c>
      <c r="C38" s="37">
        <v>840.673</v>
      </c>
    </row>
    <row r="39" spans="1:3" ht="30" customHeight="1" x14ac:dyDescent="0.2">
      <c r="A39" s="23" t="s">
        <v>6</v>
      </c>
      <c r="B39" s="24" t="s">
        <v>17</v>
      </c>
      <c r="C39" s="38">
        <v>71.067999999999998</v>
      </c>
    </row>
    <row r="40" spans="1:3" ht="30" customHeight="1" x14ac:dyDescent="0.2">
      <c r="A40" s="20" t="s">
        <v>15</v>
      </c>
      <c r="B40" s="21" t="s">
        <v>17</v>
      </c>
      <c r="C40" s="37">
        <v>129.69499999999999</v>
      </c>
    </row>
    <row r="41" spans="1:3" ht="30" customHeight="1" x14ac:dyDescent="0.2">
      <c r="A41" s="27" t="s">
        <v>19</v>
      </c>
      <c r="B41" s="28"/>
      <c r="C41" s="45">
        <v>7348</v>
      </c>
    </row>
    <row r="42" spans="1:3" ht="30" customHeight="1" x14ac:dyDescent="0.2">
      <c r="A42" s="27"/>
      <c r="B42" s="28"/>
      <c r="C42" s="52"/>
    </row>
    <row r="43" spans="1:3" ht="30" customHeight="1" x14ac:dyDescent="0.2">
      <c r="A43" s="31" t="s">
        <v>20</v>
      </c>
      <c r="B43" s="31"/>
      <c r="C43" s="53"/>
    </row>
    <row r="44" spans="1:3" ht="30" customHeight="1" x14ac:dyDescent="0.2">
      <c r="A44" s="20" t="s">
        <v>22</v>
      </c>
      <c r="B44" s="21" t="s">
        <v>17</v>
      </c>
      <c r="C44" s="37">
        <v>-40.056999999999675</v>
      </c>
    </row>
    <row r="45" spans="1:3" ht="30" customHeight="1" x14ac:dyDescent="0.2">
      <c r="A45" s="23" t="s">
        <v>13</v>
      </c>
      <c r="B45" s="24" t="s">
        <v>17</v>
      </c>
      <c r="C45" s="38">
        <v>-47.308999999999969</v>
      </c>
    </row>
    <row r="46" spans="1:3" ht="30" customHeight="1" x14ac:dyDescent="0.2">
      <c r="A46" s="20" t="s">
        <v>14</v>
      </c>
      <c r="B46" s="21" t="s">
        <v>17</v>
      </c>
      <c r="C46" s="37">
        <v>-15.030999999999835</v>
      </c>
    </row>
    <row r="47" spans="1:3" ht="30" customHeight="1" x14ac:dyDescent="0.2">
      <c r="A47" s="23" t="s">
        <v>6</v>
      </c>
      <c r="B47" s="24" t="s">
        <v>17</v>
      </c>
      <c r="C47" s="38">
        <v>-43.56600000000001</v>
      </c>
    </row>
    <row r="48" spans="1:3" ht="30" customHeight="1" x14ac:dyDescent="0.2">
      <c r="A48" s="20" t="s">
        <v>15</v>
      </c>
      <c r="B48" s="21" t="s">
        <v>17</v>
      </c>
      <c r="C48" s="37">
        <v>-38.759000000000015</v>
      </c>
    </row>
    <row r="49" spans="1:3" ht="30" customHeight="1" x14ac:dyDescent="0.2">
      <c r="A49" s="27" t="s">
        <v>19</v>
      </c>
      <c r="B49" s="28"/>
      <c r="C49" s="45">
        <v>628</v>
      </c>
    </row>
    <row r="50" spans="1:3" ht="30" customHeight="1" x14ac:dyDescent="0.2">
      <c r="A50" s="27"/>
      <c r="B50" s="28"/>
      <c r="C50" s="52"/>
    </row>
    <row r="51" spans="1:3" ht="30" customHeight="1" x14ac:dyDescent="0.2">
      <c r="A51" s="31" t="s">
        <v>21</v>
      </c>
      <c r="B51" s="32"/>
      <c r="C51" s="52"/>
    </row>
    <row r="52" spans="1:3" ht="30" customHeight="1" x14ac:dyDescent="0.2">
      <c r="A52" s="20" t="s">
        <v>22</v>
      </c>
      <c r="B52" s="21" t="s">
        <v>17</v>
      </c>
      <c r="C52" s="37">
        <v>4615.4660000000003</v>
      </c>
    </row>
    <row r="53" spans="1:3" ht="30" customHeight="1" x14ac:dyDescent="0.2">
      <c r="A53" s="23" t="s">
        <v>13</v>
      </c>
      <c r="B53" s="24" t="s">
        <v>17</v>
      </c>
      <c r="C53" s="38">
        <v>4627.3339999999998</v>
      </c>
    </row>
    <row r="54" spans="1:3" ht="30" customHeight="1" x14ac:dyDescent="0.2">
      <c r="A54" s="20" t="s">
        <v>14</v>
      </c>
      <c r="B54" s="21" t="s">
        <v>17</v>
      </c>
      <c r="C54" s="37">
        <v>4201.2330000000002</v>
      </c>
    </row>
    <row r="55" spans="1:3" ht="30" customHeight="1" x14ac:dyDescent="0.2">
      <c r="A55" s="23" t="s">
        <v>6</v>
      </c>
      <c r="B55" s="24" t="s">
        <v>17</v>
      </c>
      <c r="C55" s="61">
        <v>191.44499999999999</v>
      </c>
    </row>
    <row r="56" spans="1:3" ht="30" customHeight="1" x14ac:dyDescent="0.2">
      <c r="A56" s="20" t="s">
        <v>15</v>
      </c>
      <c r="B56" s="21" t="s">
        <v>17</v>
      </c>
      <c r="C56" s="37">
        <v>280.40499999999997</v>
      </c>
    </row>
    <row r="57" spans="1:3" ht="30" customHeight="1" x14ac:dyDescent="0.2">
      <c r="A57" s="27" t="s">
        <v>19</v>
      </c>
      <c r="B57" s="28"/>
      <c r="C57" s="45">
        <v>20597</v>
      </c>
    </row>
    <row r="59" spans="1:3" ht="77.099999999999994" customHeight="1" x14ac:dyDescent="0.2">
      <c r="A59" s="64" t="s">
        <v>35</v>
      </c>
      <c r="B59" s="64"/>
      <c r="C59" s="64"/>
    </row>
  </sheetData>
  <mergeCells count="1">
    <mergeCell ref="A59:C59"/>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BF1AB-986C-4A73-A906-A29C9462022D}">
  <dimension ref="A1:G60"/>
  <sheetViews>
    <sheetView workbookViewId="0">
      <pane ySplit="2" topLeftCell="A3" activePane="bottomLeft" state="frozen"/>
      <selection pane="bottomLeft"/>
    </sheetView>
  </sheetViews>
  <sheetFormatPr baseColWidth="10" defaultColWidth="11" defaultRowHeight="14.25" x14ac:dyDescent="0.2"/>
  <cols>
    <col min="1" max="1" width="39.875" style="1" customWidth="1"/>
    <col min="2" max="16384" width="11" style="1"/>
  </cols>
  <sheetData>
    <row r="1" spans="1:7" ht="30" customHeight="1" x14ac:dyDescent="0.2">
      <c r="A1" s="12" t="s">
        <v>5</v>
      </c>
      <c r="B1" s="13"/>
      <c r="C1" s="68" t="s">
        <v>34</v>
      </c>
      <c r="D1" s="68"/>
      <c r="E1" s="68"/>
      <c r="F1" s="68"/>
      <c r="G1" s="68"/>
    </row>
    <row r="2" spans="1:7" ht="30" customHeight="1" x14ac:dyDescent="0.2">
      <c r="A2" s="14"/>
      <c r="B2" s="49"/>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22</v>
      </c>
      <c r="B4" s="21" t="s">
        <v>17</v>
      </c>
      <c r="C4" s="37">
        <v>426.56700000000001</v>
      </c>
      <c r="D4" s="37">
        <v>317.84699999999998</v>
      </c>
      <c r="E4" s="37">
        <v>481.91800000000012</v>
      </c>
      <c r="F4" s="37">
        <v>328.03699999999981</v>
      </c>
      <c r="G4" s="37">
        <f t="shared" ref="G4" si="0">SUM(C4:F4)</f>
        <v>1554.3689999999999</v>
      </c>
    </row>
    <row r="5" spans="1:7" ht="30" customHeight="1" x14ac:dyDescent="0.2">
      <c r="A5" s="23" t="s">
        <v>13</v>
      </c>
      <c r="B5" s="24" t="s">
        <v>17</v>
      </c>
      <c r="C5" s="38">
        <v>232.60499999999999</v>
      </c>
      <c r="D5" s="38">
        <v>288.36699999999996</v>
      </c>
      <c r="E5" s="38">
        <v>331.92200000000003</v>
      </c>
      <c r="F5" s="38">
        <v>413.61200000000008</v>
      </c>
      <c r="G5" s="38">
        <f t="shared" ref="G5:G8" si="1">SUM(C5:F5)</f>
        <v>1266.5060000000001</v>
      </c>
    </row>
    <row r="6" spans="1:7" ht="30" customHeight="1" x14ac:dyDescent="0.2">
      <c r="A6" s="20" t="s">
        <v>14</v>
      </c>
      <c r="B6" s="21" t="s">
        <v>17</v>
      </c>
      <c r="C6" s="37">
        <v>1624.5350000000001</v>
      </c>
      <c r="D6" s="37">
        <v>1673.0630000000001</v>
      </c>
      <c r="E6" s="37">
        <v>1849.5940000000001</v>
      </c>
      <c r="F6" s="37">
        <v>1659.0350000000001</v>
      </c>
      <c r="G6" s="37"/>
    </row>
    <row r="7" spans="1:7" ht="30" customHeight="1" x14ac:dyDescent="0.2">
      <c r="A7" s="23" t="s">
        <v>6</v>
      </c>
      <c r="B7" s="24" t="s">
        <v>17</v>
      </c>
      <c r="C7" s="38">
        <v>8.1120000000000001</v>
      </c>
      <c r="D7" s="38">
        <v>0.9919999999999991</v>
      </c>
      <c r="E7" s="38">
        <v>12.672000000000001</v>
      </c>
      <c r="F7" s="38">
        <v>30.05</v>
      </c>
      <c r="G7" s="38">
        <f t="shared" si="1"/>
        <v>51.826000000000001</v>
      </c>
    </row>
    <row r="8" spans="1:7" ht="30" customHeight="1" x14ac:dyDescent="0.2">
      <c r="A8" s="20" t="s">
        <v>15</v>
      </c>
      <c r="B8" s="21" t="s">
        <v>17</v>
      </c>
      <c r="C8" s="37">
        <v>8.7100000000000009</v>
      </c>
      <c r="D8" s="37">
        <v>1.6859999999999999</v>
      </c>
      <c r="E8" s="37">
        <v>13.181000000000001</v>
      </c>
      <c r="F8" s="37">
        <v>32.346000000000004</v>
      </c>
      <c r="G8" s="37">
        <f t="shared" si="1"/>
        <v>55.923000000000002</v>
      </c>
    </row>
    <row r="9" spans="1:7" ht="30" customHeight="1" x14ac:dyDescent="0.2">
      <c r="A9" s="27" t="s">
        <v>19</v>
      </c>
      <c r="B9" s="28"/>
      <c r="C9" s="45">
        <v>4389</v>
      </c>
      <c r="D9" s="45">
        <v>4437</v>
      </c>
      <c r="E9" s="45">
        <v>4469</v>
      </c>
      <c r="F9" s="45">
        <v>4555</v>
      </c>
      <c r="G9" s="45"/>
    </row>
    <row r="10" spans="1:7" ht="30" customHeight="1" x14ac:dyDescent="0.2">
      <c r="A10" s="27"/>
      <c r="B10" s="28"/>
      <c r="C10" s="45"/>
      <c r="D10" s="45"/>
      <c r="E10" s="45"/>
      <c r="F10" s="45"/>
      <c r="G10" s="53"/>
    </row>
    <row r="11" spans="1:7" ht="30" customHeight="1" x14ac:dyDescent="0.2">
      <c r="A11" s="31" t="s">
        <v>8</v>
      </c>
      <c r="B11" s="32"/>
      <c r="C11" s="52"/>
      <c r="D11" s="52"/>
      <c r="E11" s="52"/>
      <c r="F11" s="52"/>
      <c r="G11" s="52"/>
    </row>
    <row r="12" spans="1:7" ht="30" customHeight="1" x14ac:dyDescent="0.2">
      <c r="A12" s="20" t="s">
        <v>22</v>
      </c>
      <c r="B12" s="21" t="s">
        <v>17</v>
      </c>
      <c r="C12" s="37">
        <v>167.75399999999999</v>
      </c>
      <c r="D12" s="37">
        <v>150.85499999999999</v>
      </c>
      <c r="E12" s="37">
        <v>197.76600000000002</v>
      </c>
      <c r="F12" s="37">
        <v>137.66800000000001</v>
      </c>
      <c r="G12" s="37">
        <f>SUM(C12:F12)</f>
        <v>654.04300000000001</v>
      </c>
    </row>
    <row r="13" spans="1:7" ht="30" customHeight="1" x14ac:dyDescent="0.2">
      <c r="A13" s="23" t="s">
        <v>13</v>
      </c>
      <c r="B13" s="24" t="s">
        <v>17</v>
      </c>
      <c r="C13" s="38">
        <v>122.855</v>
      </c>
      <c r="D13" s="38">
        <v>141.334</v>
      </c>
      <c r="E13" s="38">
        <v>155.16899999999998</v>
      </c>
      <c r="F13" s="38">
        <v>167.26799999999997</v>
      </c>
      <c r="G13" s="38">
        <f t="shared" ref="G13:G16" si="2">SUM(C13:F13)</f>
        <v>586.62599999999998</v>
      </c>
    </row>
    <row r="14" spans="1:7" ht="30" customHeight="1" x14ac:dyDescent="0.2">
      <c r="A14" s="20" t="s">
        <v>14</v>
      </c>
      <c r="B14" s="21" t="s">
        <v>17</v>
      </c>
      <c r="C14" s="37">
        <v>465.84500000000003</v>
      </c>
      <c r="D14" s="37">
        <v>479.73</v>
      </c>
      <c r="E14" s="37">
        <v>527.71</v>
      </c>
      <c r="F14" s="37">
        <v>482.04899999999998</v>
      </c>
      <c r="G14" s="37"/>
    </row>
    <row r="15" spans="1:7" ht="30" customHeight="1" x14ac:dyDescent="0.2">
      <c r="A15" s="23" t="s">
        <v>6</v>
      </c>
      <c r="B15" s="24" t="s">
        <v>17</v>
      </c>
      <c r="C15" s="38">
        <v>9.6140000000000008</v>
      </c>
      <c r="D15" s="38">
        <v>9.2809999999999988</v>
      </c>
      <c r="E15" s="38">
        <v>12.5</v>
      </c>
      <c r="F15" s="38">
        <v>17.468</v>
      </c>
      <c r="G15" s="38">
        <f t="shared" si="2"/>
        <v>48.863</v>
      </c>
    </row>
    <row r="16" spans="1:7" ht="30" customHeight="1" x14ac:dyDescent="0.2">
      <c r="A16" s="20" t="s">
        <v>15</v>
      </c>
      <c r="B16" s="21" t="s">
        <v>17</v>
      </c>
      <c r="C16" s="37">
        <v>9.5210000000000008</v>
      </c>
      <c r="D16" s="37">
        <v>9.2159999999999975</v>
      </c>
      <c r="E16" s="37">
        <v>12.557000000000002</v>
      </c>
      <c r="F16" s="37">
        <v>17.528000000000002</v>
      </c>
      <c r="G16" s="37">
        <f t="shared" si="2"/>
        <v>48.822000000000003</v>
      </c>
    </row>
    <row r="17" spans="1:7" ht="30" customHeight="1" x14ac:dyDescent="0.2">
      <c r="A17" s="27" t="s">
        <v>19</v>
      </c>
      <c r="B17" s="28"/>
      <c r="C17" s="45">
        <v>1984</v>
      </c>
      <c r="D17" s="45">
        <v>1981</v>
      </c>
      <c r="E17" s="45">
        <v>2026</v>
      </c>
      <c r="F17" s="45">
        <v>2040</v>
      </c>
      <c r="G17" s="45"/>
    </row>
    <row r="18" spans="1:7" ht="30" customHeight="1" x14ac:dyDescent="0.2">
      <c r="A18" s="27"/>
      <c r="B18" s="28"/>
      <c r="C18" s="45"/>
      <c r="D18" s="45"/>
      <c r="E18" s="45"/>
      <c r="F18" s="45"/>
      <c r="G18" s="52"/>
    </row>
    <row r="19" spans="1:7" ht="30" customHeight="1" x14ac:dyDescent="0.2">
      <c r="A19" s="31" t="s">
        <v>9</v>
      </c>
      <c r="B19" s="32"/>
      <c r="C19" s="52"/>
      <c r="D19" s="52"/>
      <c r="E19" s="52"/>
      <c r="F19" s="52"/>
      <c r="G19" s="52"/>
    </row>
    <row r="20" spans="1:7" ht="30" customHeight="1" x14ac:dyDescent="0.2">
      <c r="A20" s="20" t="s">
        <v>22</v>
      </c>
      <c r="B20" s="21" t="s">
        <v>17</v>
      </c>
      <c r="C20" s="37">
        <v>112.158</v>
      </c>
      <c r="D20" s="37">
        <v>126.10299999999999</v>
      </c>
      <c r="E20" s="37">
        <v>116.62899999999999</v>
      </c>
      <c r="F20" s="37">
        <v>232.22800000000007</v>
      </c>
      <c r="G20" s="37">
        <f>SUM(C20:F20)</f>
        <v>587.11800000000005</v>
      </c>
    </row>
    <row r="21" spans="1:7" ht="30" customHeight="1" x14ac:dyDescent="0.2">
      <c r="A21" s="23" t="s">
        <v>13</v>
      </c>
      <c r="B21" s="24" t="s">
        <v>17</v>
      </c>
      <c r="C21" s="38">
        <v>95.768000000000001</v>
      </c>
      <c r="D21" s="38">
        <v>116.45500000000001</v>
      </c>
      <c r="E21" s="38">
        <v>117.63200000000001</v>
      </c>
      <c r="F21" s="38">
        <v>126.22199999999998</v>
      </c>
      <c r="G21" s="38">
        <f t="shared" ref="G21:G24" si="3">SUM(C21:F21)</f>
        <v>456.077</v>
      </c>
    </row>
    <row r="22" spans="1:7" ht="30" customHeight="1" x14ac:dyDescent="0.2">
      <c r="A22" s="20" t="s">
        <v>14</v>
      </c>
      <c r="B22" s="21" t="s">
        <v>17</v>
      </c>
      <c r="C22" s="37">
        <v>326.34800000000001</v>
      </c>
      <c r="D22" s="37">
        <v>341.93599999999998</v>
      </c>
      <c r="E22" s="37">
        <v>346.762</v>
      </c>
      <c r="F22" s="37">
        <v>436.76</v>
      </c>
      <c r="G22" s="37"/>
    </row>
    <row r="23" spans="1:7" ht="30" customHeight="1" x14ac:dyDescent="0.2">
      <c r="A23" s="23" t="s">
        <v>6</v>
      </c>
      <c r="B23" s="24" t="s">
        <v>17</v>
      </c>
      <c r="C23" s="38">
        <v>-1.212</v>
      </c>
      <c r="D23" s="38">
        <v>2.0939999999999999</v>
      </c>
      <c r="E23" s="38">
        <v>1.6</v>
      </c>
      <c r="F23" s="38">
        <v>3.3049999999999997</v>
      </c>
      <c r="G23" s="38">
        <f t="shared" si="3"/>
        <v>5.7869999999999999</v>
      </c>
    </row>
    <row r="24" spans="1:7" ht="30" customHeight="1" x14ac:dyDescent="0.2">
      <c r="A24" s="20" t="s">
        <v>15</v>
      </c>
      <c r="B24" s="21" t="s">
        <v>17</v>
      </c>
      <c r="C24" s="37">
        <v>0.23200000000000001</v>
      </c>
      <c r="D24" s="37">
        <v>3.4949999999999997</v>
      </c>
      <c r="E24" s="37">
        <v>3.03</v>
      </c>
      <c r="F24" s="37">
        <v>4.6669999999999998</v>
      </c>
      <c r="G24" s="37">
        <f t="shared" si="3"/>
        <v>11.423999999999999</v>
      </c>
    </row>
    <row r="25" spans="1:7" ht="30" customHeight="1" x14ac:dyDescent="0.2">
      <c r="A25" s="27" t="s">
        <v>19</v>
      </c>
      <c r="B25" s="28"/>
      <c r="C25" s="45">
        <v>1410</v>
      </c>
      <c r="D25" s="45">
        <v>1413</v>
      </c>
      <c r="E25" s="45">
        <v>1414</v>
      </c>
      <c r="F25" s="45">
        <v>1363</v>
      </c>
      <c r="G25" s="45"/>
    </row>
    <row r="26" spans="1:7" ht="30" customHeight="1" x14ac:dyDescent="0.2">
      <c r="A26" s="27"/>
      <c r="B26" s="28"/>
      <c r="C26" s="45"/>
      <c r="D26" s="45"/>
      <c r="E26" s="45"/>
      <c r="F26" s="45"/>
      <c r="G26" s="52"/>
    </row>
    <row r="27" spans="1:7" ht="30" customHeight="1" x14ac:dyDescent="0.2">
      <c r="A27" s="60" t="s">
        <v>32</v>
      </c>
      <c r="B27" s="32"/>
      <c r="C27" s="53"/>
      <c r="D27" s="53"/>
      <c r="E27" s="53"/>
      <c r="F27" s="53"/>
      <c r="G27" s="53"/>
    </row>
    <row r="28" spans="1:7" ht="30" customHeight="1" x14ac:dyDescent="0.2">
      <c r="A28" s="20" t="s">
        <v>22</v>
      </c>
      <c r="B28" s="21" t="s">
        <v>17</v>
      </c>
      <c r="C28" s="37">
        <v>135.1</v>
      </c>
      <c r="D28" s="37">
        <v>171.32300000000001</v>
      </c>
      <c r="E28" s="37">
        <v>145.79399999999998</v>
      </c>
      <c r="F28" s="37">
        <v>109.89200000000005</v>
      </c>
      <c r="G28" s="37">
        <f>SUM(C28:F28)</f>
        <v>562.10900000000004</v>
      </c>
    </row>
    <row r="29" spans="1:7" ht="30" customHeight="1" x14ac:dyDescent="0.2">
      <c r="A29" s="23" t="s">
        <v>13</v>
      </c>
      <c r="B29" s="24" t="s">
        <v>17</v>
      </c>
      <c r="C29" s="38">
        <v>98.072000000000003</v>
      </c>
      <c r="D29" s="38">
        <v>101.15199999999999</v>
      </c>
      <c r="E29" s="38">
        <v>114.81799999999998</v>
      </c>
      <c r="F29" s="38">
        <v>133.90300000000002</v>
      </c>
      <c r="G29" s="38">
        <f t="shared" ref="G29:G32" si="4">SUM(C29:F29)</f>
        <v>447.94499999999999</v>
      </c>
    </row>
    <row r="30" spans="1:7" ht="30" customHeight="1" x14ac:dyDescent="0.2">
      <c r="A30" s="20" t="s">
        <v>14</v>
      </c>
      <c r="B30" s="21" t="s">
        <v>17</v>
      </c>
      <c r="C30" s="37">
        <v>284.34300000000002</v>
      </c>
      <c r="D30" s="37">
        <v>358.60700000000003</v>
      </c>
      <c r="E30" s="37">
        <v>392.57600000000002</v>
      </c>
      <c r="F30" s="37">
        <v>356.529</v>
      </c>
      <c r="G30" s="37"/>
    </row>
    <row r="31" spans="1:7" ht="30" customHeight="1" x14ac:dyDescent="0.2">
      <c r="A31" s="23" t="s">
        <v>6</v>
      </c>
      <c r="B31" s="24" t="s">
        <v>17</v>
      </c>
      <c r="C31" s="38">
        <v>9.2479999999999993</v>
      </c>
      <c r="D31" s="38">
        <v>-1.4159999999999995</v>
      </c>
      <c r="E31" s="38">
        <v>5.7380000000000004</v>
      </c>
      <c r="F31" s="38">
        <v>6.3909999999999982</v>
      </c>
      <c r="G31" s="38">
        <f t="shared" si="4"/>
        <v>19.960999999999999</v>
      </c>
    </row>
    <row r="32" spans="1:7" ht="30" customHeight="1" x14ac:dyDescent="0.2">
      <c r="A32" s="20" t="s">
        <v>15</v>
      </c>
      <c r="B32" s="21" t="s">
        <v>17</v>
      </c>
      <c r="C32" s="37">
        <v>4.0149999999999997</v>
      </c>
      <c r="D32" s="37">
        <v>-0.17599999999999971</v>
      </c>
      <c r="E32" s="37">
        <v>7.3759999999999994</v>
      </c>
      <c r="F32" s="37">
        <v>7.3410000000000011</v>
      </c>
      <c r="G32" s="37">
        <f t="shared" si="4"/>
        <v>18.556000000000001</v>
      </c>
    </row>
    <row r="33" spans="1:7" ht="30" customHeight="1" x14ac:dyDescent="0.2">
      <c r="A33" s="27" t="s">
        <v>19</v>
      </c>
      <c r="B33" s="28"/>
      <c r="C33" s="45">
        <v>2543</v>
      </c>
      <c r="D33" s="45">
        <v>2549</v>
      </c>
      <c r="E33" s="45">
        <v>2597</v>
      </c>
      <c r="F33" s="45">
        <v>2591</v>
      </c>
      <c r="G33" s="45"/>
    </row>
    <row r="34" spans="1:7" ht="30" customHeight="1" x14ac:dyDescent="0.2">
      <c r="A34" s="27"/>
      <c r="B34" s="28"/>
      <c r="C34" s="45"/>
      <c r="D34" s="45"/>
      <c r="E34" s="45"/>
      <c r="F34" s="45"/>
      <c r="G34" s="52"/>
    </row>
    <row r="35" spans="1:7" ht="30" customHeight="1" x14ac:dyDescent="0.2">
      <c r="A35" s="31" t="s">
        <v>11</v>
      </c>
      <c r="B35" s="32"/>
      <c r="C35" s="52"/>
      <c r="D35" s="52"/>
      <c r="E35" s="52"/>
      <c r="F35" s="52"/>
      <c r="G35" s="52"/>
    </row>
    <row r="36" spans="1:7" ht="30" customHeight="1" x14ac:dyDescent="0.2">
      <c r="A36" s="20" t="s">
        <v>22</v>
      </c>
      <c r="B36" s="21" t="s">
        <v>17</v>
      </c>
      <c r="C36" s="37">
        <v>573.79300000000001</v>
      </c>
      <c r="D36" s="37">
        <v>457.00799999999992</v>
      </c>
      <c r="E36" s="37">
        <v>386.77</v>
      </c>
      <c r="F36" s="37">
        <v>288.2320000000002</v>
      </c>
      <c r="G36" s="37">
        <f>SUM(C36:F36)</f>
        <v>1705.8030000000001</v>
      </c>
    </row>
    <row r="37" spans="1:7" ht="30" customHeight="1" x14ac:dyDescent="0.2">
      <c r="A37" s="23" t="s">
        <v>13</v>
      </c>
      <c r="B37" s="24" t="s">
        <v>17</v>
      </c>
      <c r="C37" s="38">
        <v>366.84</v>
      </c>
      <c r="D37" s="38">
        <v>414.66699999999997</v>
      </c>
      <c r="E37" s="38">
        <v>413.41600000000005</v>
      </c>
      <c r="F37" s="38">
        <v>407.22</v>
      </c>
      <c r="G37" s="38">
        <f t="shared" ref="G37:G40" si="5">SUM(C37:F37)</f>
        <v>1602.143</v>
      </c>
    </row>
    <row r="38" spans="1:7" ht="30" customHeight="1" x14ac:dyDescent="0.2">
      <c r="A38" s="20" t="s">
        <v>14</v>
      </c>
      <c r="B38" s="21" t="s">
        <v>17</v>
      </c>
      <c r="C38" s="37">
        <v>1212.6179999999999</v>
      </c>
      <c r="D38" s="37">
        <v>1269.4570000000001</v>
      </c>
      <c r="E38" s="37">
        <v>1256.2360000000001</v>
      </c>
      <c r="F38" s="37">
        <v>1101.662</v>
      </c>
      <c r="G38" s="37"/>
    </row>
    <row r="39" spans="1:7" ht="30" customHeight="1" x14ac:dyDescent="0.2">
      <c r="A39" s="23" t="s">
        <v>6</v>
      </c>
      <c r="B39" s="24" t="s">
        <v>17</v>
      </c>
      <c r="C39" s="38">
        <v>22.800999999999998</v>
      </c>
      <c r="D39" s="38">
        <v>27.8</v>
      </c>
      <c r="E39" s="38">
        <v>29.599999999999994</v>
      </c>
      <c r="F39" s="38">
        <v>27.288000000000011</v>
      </c>
      <c r="G39" s="38">
        <f t="shared" si="5"/>
        <v>107.489</v>
      </c>
    </row>
    <row r="40" spans="1:7" ht="30" customHeight="1" x14ac:dyDescent="0.2">
      <c r="A40" s="20" t="s">
        <v>15</v>
      </c>
      <c r="B40" s="21" t="s">
        <v>17</v>
      </c>
      <c r="C40" s="37">
        <v>26.844999999999999</v>
      </c>
      <c r="D40" s="37">
        <v>31.749000000000002</v>
      </c>
      <c r="E40" s="37">
        <v>33.844000000000001</v>
      </c>
      <c r="F40" s="37">
        <v>32.343000000000004</v>
      </c>
      <c r="G40" s="37">
        <f t="shared" si="5"/>
        <v>124.78100000000001</v>
      </c>
    </row>
    <row r="41" spans="1:7" ht="30" customHeight="1" x14ac:dyDescent="0.2">
      <c r="A41" s="27" t="s">
        <v>19</v>
      </c>
      <c r="B41" s="28"/>
      <c r="C41" s="45">
        <v>7274</v>
      </c>
      <c r="D41" s="45">
        <v>7333</v>
      </c>
      <c r="E41" s="45">
        <v>7462</v>
      </c>
      <c r="F41" s="45">
        <v>7525</v>
      </c>
      <c r="G41" s="45"/>
    </row>
    <row r="42" spans="1:7" ht="30" customHeight="1" x14ac:dyDescent="0.2">
      <c r="A42" s="27"/>
      <c r="B42" s="28"/>
      <c r="C42" s="45"/>
      <c r="D42" s="45"/>
      <c r="E42" s="45"/>
      <c r="F42" s="45"/>
      <c r="G42" s="52"/>
    </row>
    <row r="43" spans="1:7" ht="30" customHeight="1" x14ac:dyDescent="0.2">
      <c r="A43" s="31" t="s">
        <v>20</v>
      </c>
      <c r="B43" s="31"/>
      <c r="C43" s="36"/>
      <c r="D43" s="36"/>
      <c r="E43" s="53"/>
      <c r="F43" s="53"/>
      <c r="G43" s="53"/>
    </row>
    <row r="44" spans="1:7" ht="30" customHeight="1" x14ac:dyDescent="0.2">
      <c r="A44" s="20" t="s">
        <v>22</v>
      </c>
      <c r="B44" s="21" t="s">
        <v>17</v>
      </c>
      <c r="C44" s="37">
        <v>-14.865000000000009</v>
      </c>
      <c r="D44" s="37">
        <v>-14.271999999999821</v>
      </c>
      <c r="E44" s="37">
        <v>-9.496000000000322</v>
      </c>
      <c r="F44" s="37">
        <v>-16.404000000000337</v>
      </c>
      <c r="G44" s="37">
        <f>SUM(C44:F44)</f>
        <v>-55.037000000000489</v>
      </c>
    </row>
    <row r="45" spans="1:7" ht="30" customHeight="1" x14ac:dyDescent="0.2">
      <c r="A45" s="23" t="s">
        <v>13</v>
      </c>
      <c r="B45" s="24" t="s">
        <v>17</v>
      </c>
      <c r="C45" s="38">
        <v>-10.462000000000046</v>
      </c>
      <c r="D45" s="38">
        <v>-13.094000000000165</v>
      </c>
      <c r="E45" s="38">
        <v>-9.4180000000000064</v>
      </c>
      <c r="F45" s="38">
        <v>-12.257000000000289</v>
      </c>
      <c r="G45" s="38">
        <f t="shared" ref="G45:G48" si="6">SUM(C45:F45)</f>
        <v>-45.231000000000506</v>
      </c>
    </row>
    <row r="46" spans="1:7" ht="30" customHeight="1" x14ac:dyDescent="0.2">
      <c r="A46" s="20" t="s">
        <v>14</v>
      </c>
      <c r="B46" s="21" t="s">
        <v>17</v>
      </c>
      <c r="C46" s="37">
        <v>-16.539000000000215</v>
      </c>
      <c r="D46" s="37">
        <v>-17.731000000000222</v>
      </c>
      <c r="E46" s="37">
        <v>-17.646000000000186</v>
      </c>
      <c r="F46" s="37">
        <v>-22.018000000000029</v>
      </c>
      <c r="G46" s="37"/>
    </row>
    <row r="47" spans="1:7" ht="30" customHeight="1" x14ac:dyDescent="0.2">
      <c r="A47" s="23" t="s">
        <v>6</v>
      </c>
      <c r="B47" s="24" t="s">
        <v>17</v>
      </c>
      <c r="C47" s="38">
        <v>-4.8929999999999971</v>
      </c>
      <c r="D47" s="38">
        <v>-5.7349999999999888</v>
      </c>
      <c r="E47" s="38">
        <v>-6.7190000000000012</v>
      </c>
      <c r="F47" s="38">
        <v>-10.682000000000023</v>
      </c>
      <c r="G47" s="38">
        <f t="shared" si="6"/>
        <v>-28.029000000000011</v>
      </c>
    </row>
    <row r="48" spans="1:7" ht="30" customHeight="1" x14ac:dyDescent="0.2">
      <c r="A48" s="20" t="s">
        <v>15</v>
      </c>
      <c r="B48" s="21" t="s">
        <v>17</v>
      </c>
      <c r="C48" s="37">
        <v>-4.7240000000000038</v>
      </c>
      <c r="D48" s="37">
        <v>-5.5649999999999835</v>
      </c>
      <c r="E48" s="37">
        <v>-6.5480000000000302</v>
      </c>
      <c r="F48" s="37">
        <v>-10.511999999999986</v>
      </c>
      <c r="G48" s="37">
        <f t="shared" si="6"/>
        <v>-27.349000000000004</v>
      </c>
    </row>
    <row r="49" spans="1:7" ht="30" customHeight="1" x14ac:dyDescent="0.2">
      <c r="A49" s="27" t="s">
        <v>19</v>
      </c>
      <c r="B49" s="28"/>
      <c r="C49" s="45">
        <v>326</v>
      </c>
      <c r="D49" s="45">
        <v>413</v>
      </c>
      <c r="E49" s="45">
        <v>419</v>
      </c>
      <c r="F49" s="45">
        <v>440</v>
      </c>
      <c r="G49" s="45"/>
    </row>
    <row r="50" spans="1:7" ht="30" customHeight="1" x14ac:dyDescent="0.2">
      <c r="A50" s="27"/>
      <c r="B50" s="28"/>
      <c r="C50" s="45"/>
      <c r="D50" s="45"/>
      <c r="E50" s="45"/>
      <c r="F50" s="45"/>
      <c r="G50" s="52"/>
    </row>
    <row r="51" spans="1:7" ht="30" customHeight="1" x14ac:dyDescent="0.2">
      <c r="A51" s="31" t="s">
        <v>21</v>
      </c>
      <c r="B51" s="32"/>
      <c r="C51" s="52"/>
      <c r="D51" s="52"/>
      <c r="E51" s="52"/>
      <c r="F51" s="52"/>
      <c r="G51" s="52"/>
    </row>
    <row r="52" spans="1:7" ht="30" customHeight="1" x14ac:dyDescent="0.2">
      <c r="A52" s="20" t="s">
        <v>22</v>
      </c>
      <c r="B52" s="21" t="s">
        <v>17</v>
      </c>
      <c r="C52" s="37">
        <v>1400.5070000000001</v>
      </c>
      <c r="D52" s="37">
        <v>1208.864</v>
      </c>
      <c r="E52" s="37">
        <v>1319.3809999999999</v>
      </c>
      <c r="F52" s="37">
        <v>1079.6529999999998</v>
      </c>
      <c r="G52" s="37">
        <f>SUM(C52:F52)</f>
        <v>5008.4049999999997</v>
      </c>
    </row>
    <row r="53" spans="1:7" ht="30" customHeight="1" x14ac:dyDescent="0.2">
      <c r="A53" s="23" t="s">
        <v>13</v>
      </c>
      <c r="B53" s="24" t="s">
        <v>17</v>
      </c>
      <c r="C53" s="38">
        <v>905.678</v>
      </c>
      <c r="D53" s="38">
        <v>1048.8809999999999</v>
      </c>
      <c r="E53" s="38">
        <v>1123.539</v>
      </c>
      <c r="F53" s="38">
        <v>1235.9679999999998</v>
      </c>
      <c r="G53" s="38">
        <f t="shared" ref="G53:G56" si="7">SUM(C53:F53)</f>
        <v>4314.0659999999998</v>
      </c>
    </row>
    <row r="54" spans="1:7" ht="30" customHeight="1" x14ac:dyDescent="0.2">
      <c r="A54" s="20" t="s">
        <v>14</v>
      </c>
      <c r="B54" s="21" t="s">
        <v>17</v>
      </c>
      <c r="C54" s="37">
        <v>3897.15</v>
      </c>
      <c r="D54" s="37">
        <v>4105.0619999999999</v>
      </c>
      <c r="E54" s="37">
        <v>4355.232</v>
      </c>
      <c r="F54" s="37">
        <v>4014.0169999999998</v>
      </c>
      <c r="G54" s="37"/>
    </row>
    <row r="55" spans="1:7" ht="30" customHeight="1" x14ac:dyDescent="0.2">
      <c r="A55" s="23" t="s">
        <v>6</v>
      </c>
      <c r="B55" s="24" t="s">
        <v>17</v>
      </c>
      <c r="C55" s="38">
        <v>43.67</v>
      </c>
      <c r="D55" s="38">
        <v>33.016000000000005</v>
      </c>
      <c r="E55" s="38">
        <v>55.390999999999991</v>
      </c>
      <c r="F55" s="38">
        <v>73.819999999999993</v>
      </c>
      <c r="G55" s="38">
        <f t="shared" si="7"/>
        <v>205.89699999999999</v>
      </c>
    </row>
    <row r="56" spans="1:7" ht="30" customHeight="1" x14ac:dyDescent="0.2">
      <c r="A56" s="20" t="s">
        <v>15</v>
      </c>
      <c r="B56" s="21" t="s">
        <v>17</v>
      </c>
      <c r="C56" s="37">
        <v>44.598999999999997</v>
      </c>
      <c r="D56" s="37">
        <v>40.405000000000008</v>
      </c>
      <c r="E56" s="37">
        <v>63.439999999999984</v>
      </c>
      <c r="F56" s="37">
        <v>83.713000000000022</v>
      </c>
      <c r="G56" s="37">
        <f t="shared" si="7"/>
        <v>232.15700000000001</v>
      </c>
    </row>
    <row r="57" spans="1:7" ht="30" customHeight="1" x14ac:dyDescent="0.2">
      <c r="A57" s="27" t="s">
        <v>19</v>
      </c>
      <c r="B57" s="28"/>
      <c r="C57" s="45">
        <v>17926</v>
      </c>
      <c r="D57" s="45">
        <v>18126</v>
      </c>
      <c r="E57" s="45">
        <v>18387</v>
      </c>
      <c r="F57" s="45">
        <v>18514</v>
      </c>
      <c r="G57" s="45"/>
    </row>
    <row r="59" spans="1:7" ht="66" customHeight="1" x14ac:dyDescent="0.2">
      <c r="A59" s="70" t="s">
        <v>26</v>
      </c>
      <c r="B59" s="70"/>
      <c r="C59" s="70"/>
      <c r="D59" s="70"/>
      <c r="E59" s="70"/>
      <c r="F59" s="70"/>
      <c r="G59" s="70"/>
    </row>
    <row r="60" spans="1:7" ht="72" customHeight="1" x14ac:dyDescent="0.2">
      <c r="A60" s="70" t="s">
        <v>33</v>
      </c>
      <c r="B60" s="70"/>
      <c r="C60" s="70"/>
      <c r="D60" s="70"/>
      <c r="E60" s="70"/>
      <c r="F60" s="70"/>
      <c r="G60" s="70"/>
    </row>
  </sheetData>
  <mergeCells count="3">
    <mergeCell ref="C1:G1"/>
    <mergeCell ref="A59:G59"/>
    <mergeCell ref="A60:G60"/>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263C1-D137-4EC4-BA5C-030ED21CDDC2}">
  <dimension ref="A1:G60"/>
  <sheetViews>
    <sheetView workbookViewId="0">
      <pane ySplit="2" topLeftCell="A3" activePane="bottomLeft" state="frozen"/>
      <selection pane="bottomLeft"/>
    </sheetView>
  </sheetViews>
  <sheetFormatPr baseColWidth="10" defaultColWidth="11" defaultRowHeight="14.25" x14ac:dyDescent="0.2"/>
  <cols>
    <col min="1" max="1" width="39.875" style="1" customWidth="1"/>
    <col min="2" max="16384" width="11" style="1"/>
  </cols>
  <sheetData>
    <row r="1" spans="1:7" ht="30" customHeight="1" x14ac:dyDescent="0.2">
      <c r="A1" s="12" t="s">
        <v>5</v>
      </c>
      <c r="B1" s="13"/>
      <c r="C1" s="68" t="s">
        <v>31</v>
      </c>
      <c r="D1" s="68"/>
      <c r="E1" s="68"/>
      <c r="F1" s="68"/>
      <c r="G1" s="68"/>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22</v>
      </c>
      <c r="B4" s="21" t="s">
        <v>17</v>
      </c>
      <c r="C4" s="37">
        <v>284.84100000000001</v>
      </c>
      <c r="D4" s="37">
        <v>320.99400000000003</v>
      </c>
      <c r="E4" s="37">
        <v>225.60399999999993</v>
      </c>
      <c r="F4" s="37">
        <v>390.1</v>
      </c>
      <c r="G4" s="37">
        <f t="shared" ref="G4" si="0">SUM(C4:F4)</f>
        <v>1221.539</v>
      </c>
    </row>
    <row r="5" spans="1:7" ht="30" customHeight="1" x14ac:dyDescent="0.2">
      <c r="A5" s="23" t="s">
        <v>13</v>
      </c>
      <c r="B5" s="24" t="s">
        <v>17</v>
      </c>
      <c r="C5" s="38">
        <v>233.03899999999999</v>
      </c>
      <c r="D5" s="38">
        <v>216.5</v>
      </c>
      <c r="E5" s="38">
        <v>228.04700000000003</v>
      </c>
      <c r="F5" s="38">
        <v>303.97399999999993</v>
      </c>
      <c r="G5" s="38">
        <f t="shared" ref="G5:G8" si="1">SUM(C5:F5)</f>
        <v>981.56</v>
      </c>
    </row>
    <row r="6" spans="1:7" ht="30" customHeight="1" x14ac:dyDescent="0.2">
      <c r="A6" s="20" t="s">
        <v>14</v>
      </c>
      <c r="B6" s="21" t="s">
        <v>17</v>
      </c>
      <c r="C6" s="37">
        <v>1348.3150000000001</v>
      </c>
      <c r="D6" s="37">
        <v>1454.8320000000001</v>
      </c>
      <c r="E6" s="37">
        <v>1321.6790000000001</v>
      </c>
      <c r="F6" s="37">
        <v>1407.5119999999999</v>
      </c>
      <c r="G6" s="37"/>
    </row>
    <row r="7" spans="1:7" ht="30" customHeight="1" x14ac:dyDescent="0.2">
      <c r="A7" s="23" t="s">
        <v>6</v>
      </c>
      <c r="B7" s="24" t="s">
        <v>17</v>
      </c>
      <c r="C7" s="38">
        <v>5.7359999999999998</v>
      </c>
      <c r="D7" s="38">
        <v>4.7820000000000009</v>
      </c>
      <c r="E7" s="38">
        <v>9.722999999999999</v>
      </c>
      <c r="F7" s="38">
        <v>14.441000000000003</v>
      </c>
      <c r="G7" s="38">
        <f t="shared" si="1"/>
        <v>34.682000000000002</v>
      </c>
    </row>
    <row r="8" spans="1:7" ht="30" customHeight="1" x14ac:dyDescent="0.2">
      <c r="A8" s="20" t="s">
        <v>15</v>
      </c>
      <c r="B8" s="21" t="s">
        <v>17</v>
      </c>
      <c r="C8" s="37">
        <v>6.3079999999999998</v>
      </c>
      <c r="D8" s="37">
        <v>9.2059999999999995</v>
      </c>
      <c r="E8" s="37">
        <v>9.9239999999999995</v>
      </c>
      <c r="F8" s="37">
        <v>14.780000000000005</v>
      </c>
      <c r="G8" s="37">
        <f t="shared" si="1"/>
        <v>40.218000000000004</v>
      </c>
    </row>
    <row r="9" spans="1:7" ht="30" customHeight="1" x14ac:dyDescent="0.2">
      <c r="A9" s="27" t="s">
        <v>19</v>
      </c>
      <c r="B9" s="28"/>
      <c r="C9" s="45">
        <v>4277</v>
      </c>
      <c r="D9" s="45">
        <v>4263</v>
      </c>
      <c r="E9" s="45">
        <v>4310</v>
      </c>
      <c r="F9" s="45">
        <v>4387</v>
      </c>
      <c r="G9" s="45"/>
    </row>
    <row r="10" spans="1:7" ht="30" customHeight="1" x14ac:dyDescent="0.2">
      <c r="A10" s="27"/>
      <c r="B10" s="28"/>
      <c r="C10" s="45"/>
      <c r="D10" s="45"/>
      <c r="E10" s="45"/>
      <c r="F10" s="45"/>
      <c r="G10" s="53"/>
    </row>
    <row r="11" spans="1:7" ht="30" customHeight="1" x14ac:dyDescent="0.2">
      <c r="A11" s="31" t="s">
        <v>8</v>
      </c>
      <c r="B11" s="32"/>
      <c r="C11" s="52"/>
      <c r="D11" s="52"/>
      <c r="E11" s="52"/>
      <c r="F11" s="52"/>
      <c r="G11" s="52"/>
    </row>
    <row r="12" spans="1:7" ht="30" customHeight="1" x14ac:dyDescent="0.2">
      <c r="A12" s="20" t="s">
        <v>22</v>
      </c>
      <c r="B12" s="21" t="s">
        <v>17</v>
      </c>
      <c r="C12" s="37">
        <v>129.39699999999999</v>
      </c>
      <c r="D12" s="37">
        <v>123.13</v>
      </c>
      <c r="E12" s="37">
        <v>153.55400000000003</v>
      </c>
      <c r="F12" s="37">
        <v>129.25400000000002</v>
      </c>
      <c r="G12" s="37">
        <f>SUM(C12:F12)</f>
        <v>535.33500000000004</v>
      </c>
    </row>
    <row r="13" spans="1:7" ht="30" customHeight="1" x14ac:dyDescent="0.2">
      <c r="A13" s="23" t="s">
        <v>13</v>
      </c>
      <c r="B13" s="24" t="s">
        <v>17</v>
      </c>
      <c r="C13" s="38">
        <v>106.93</v>
      </c>
      <c r="D13" s="38">
        <v>112.16299999999998</v>
      </c>
      <c r="E13" s="38">
        <v>133.90700000000001</v>
      </c>
      <c r="F13" s="38">
        <v>118.07999999999998</v>
      </c>
      <c r="G13" s="38">
        <f t="shared" ref="G13:G16" si="2">SUM(C13:F13)</f>
        <v>471.08</v>
      </c>
    </row>
    <row r="14" spans="1:7" ht="30" customHeight="1" x14ac:dyDescent="0.2">
      <c r="A14" s="20" t="s">
        <v>14</v>
      </c>
      <c r="B14" s="21" t="s">
        <v>17</v>
      </c>
      <c r="C14" s="37">
        <v>380.959</v>
      </c>
      <c r="D14" s="37">
        <v>392.39100000000002</v>
      </c>
      <c r="E14" s="37">
        <v>401.01400000000001</v>
      </c>
      <c r="F14" s="37">
        <v>415.37200000000001</v>
      </c>
      <c r="G14" s="37"/>
    </row>
    <row r="15" spans="1:7" ht="30" customHeight="1" x14ac:dyDescent="0.2">
      <c r="A15" s="23" t="s">
        <v>6</v>
      </c>
      <c r="B15" s="24" t="s">
        <v>17</v>
      </c>
      <c r="C15" s="38">
        <v>6.29</v>
      </c>
      <c r="D15" s="38">
        <v>7.633</v>
      </c>
      <c r="E15" s="38">
        <v>12.308999999999999</v>
      </c>
      <c r="F15" s="38">
        <v>14.96</v>
      </c>
      <c r="G15" s="38">
        <f t="shared" si="2"/>
        <v>41.192</v>
      </c>
    </row>
    <row r="16" spans="1:7" ht="30" customHeight="1" x14ac:dyDescent="0.2">
      <c r="A16" s="20" t="s">
        <v>15</v>
      </c>
      <c r="B16" s="21" t="s">
        <v>17</v>
      </c>
      <c r="C16" s="37">
        <v>6.4740000000000002</v>
      </c>
      <c r="D16" s="37">
        <v>7.5730000000000004</v>
      </c>
      <c r="E16" s="37">
        <v>12.548999999999999</v>
      </c>
      <c r="F16" s="37">
        <v>14.724</v>
      </c>
      <c r="G16" s="37">
        <f t="shared" si="2"/>
        <v>41.32</v>
      </c>
    </row>
    <row r="17" spans="1:7" ht="30" customHeight="1" x14ac:dyDescent="0.2">
      <c r="A17" s="27" t="s">
        <v>19</v>
      </c>
      <c r="B17" s="28"/>
      <c r="C17" s="45">
        <v>2070</v>
      </c>
      <c r="D17" s="45">
        <v>2025</v>
      </c>
      <c r="E17" s="45">
        <v>2024</v>
      </c>
      <c r="F17" s="45">
        <v>2026</v>
      </c>
      <c r="G17" s="45"/>
    </row>
    <row r="18" spans="1:7" ht="30" customHeight="1" x14ac:dyDescent="0.2">
      <c r="A18" s="27"/>
      <c r="B18" s="28"/>
      <c r="C18" s="45"/>
      <c r="D18" s="45"/>
      <c r="E18" s="45"/>
      <c r="F18" s="45"/>
      <c r="G18" s="52"/>
    </row>
    <row r="19" spans="1:7" ht="30" customHeight="1" x14ac:dyDescent="0.2">
      <c r="A19" s="31" t="s">
        <v>9</v>
      </c>
      <c r="B19" s="32"/>
      <c r="C19" s="52"/>
      <c r="D19" s="52"/>
      <c r="E19" s="52"/>
      <c r="F19" s="52"/>
      <c r="G19" s="52"/>
    </row>
    <row r="20" spans="1:7" ht="30" customHeight="1" x14ac:dyDescent="0.2">
      <c r="A20" s="20" t="s">
        <v>22</v>
      </c>
      <c r="B20" s="21" t="s">
        <v>17</v>
      </c>
      <c r="C20" s="37">
        <v>101.72199999999999</v>
      </c>
      <c r="D20" s="37">
        <v>106.32899999999999</v>
      </c>
      <c r="E20" s="37">
        <v>133.56800000000004</v>
      </c>
      <c r="F20" s="37">
        <v>107.97799999999995</v>
      </c>
      <c r="G20" s="37">
        <f>SUM(C20:F20)</f>
        <v>449.59699999999998</v>
      </c>
    </row>
    <row r="21" spans="1:7" ht="30" customHeight="1" x14ac:dyDescent="0.2">
      <c r="A21" s="23" t="s">
        <v>13</v>
      </c>
      <c r="B21" s="24" t="s">
        <v>17</v>
      </c>
      <c r="C21" s="38">
        <v>81.236999999999995</v>
      </c>
      <c r="D21" s="38">
        <v>91.346000000000004</v>
      </c>
      <c r="E21" s="38">
        <v>98.960999999999984</v>
      </c>
      <c r="F21" s="38">
        <v>116.79500000000002</v>
      </c>
      <c r="G21" s="38">
        <f t="shared" ref="G21:G24" si="3">SUM(C21:F21)</f>
        <v>388.339</v>
      </c>
    </row>
    <row r="22" spans="1:7" ht="30" customHeight="1" x14ac:dyDescent="0.2">
      <c r="A22" s="20" t="s">
        <v>14</v>
      </c>
      <c r="B22" s="21" t="s">
        <v>17</v>
      </c>
      <c r="C22" s="37">
        <v>267.02199999999999</v>
      </c>
      <c r="D22" s="37">
        <v>281.89800000000002</v>
      </c>
      <c r="E22" s="37">
        <v>310.745</v>
      </c>
      <c r="F22" s="37">
        <v>305.46800000000002</v>
      </c>
      <c r="G22" s="37"/>
    </row>
    <row r="23" spans="1:7" ht="30" customHeight="1" x14ac:dyDescent="0.2">
      <c r="A23" s="23" t="s">
        <v>6</v>
      </c>
      <c r="B23" s="24" t="s">
        <v>17</v>
      </c>
      <c r="C23" s="38">
        <v>1.4630000000000001</v>
      </c>
      <c r="D23" s="38">
        <v>2.5609999999999999</v>
      </c>
      <c r="E23" s="38">
        <v>2.4820000000000002</v>
      </c>
      <c r="F23" s="38">
        <v>2.677999999999999</v>
      </c>
      <c r="G23" s="38">
        <f t="shared" si="3"/>
        <v>9.1839999999999993</v>
      </c>
    </row>
    <row r="24" spans="1:7" ht="30" customHeight="1" x14ac:dyDescent="0.2">
      <c r="A24" s="20" t="s">
        <v>15</v>
      </c>
      <c r="B24" s="21" t="s">
        <v>17</v>
      </c>
      <c r="C24" s="37">
        <v>2.746</v>
      </c>
      <c r="D24" s="37">
        <v>4.7319999999999993</v>
      </c>
      <c r="E24" s="37">
        <v>4.67</v>
      </c>
      <c r="F24" s="37">
        <v>4.3780000000000001</v>
      </c>
      <c r="G24" s="37">
        <f t="shared" si="3"/>
        <v>16.526</v>
      </c>
    </row>
    <row r="25" spans="1:7" ht="30" customHeight="1" x14ac:dyDescent="0.2">
      <c r="A25" s="27" t="s">
        <v>19</v>
      </c>
      <c r="B25" s="28"/>
      <c r="C25" s="45">
        <v>1355</v>
      </c>
      <c r="D25" s="45">
        <v>1373</v>
      </c>
      <c r="E25" s="45">
        <v>1355</v>
      </c>
      <c r="F25" s="45">
        <v>1381</v>
      </c>
      <c r="G25" s="45"/>
    </row>
    <row r="26" spans="1:7" ht="30" customHeight="1" x14ac:dyDescent="0.2">
      <c r="A26" s="27"/>
      <c r="B26" s="28"/>
      <c r="C26" s="45"/>
      <c r="D26" s="45"/>
      <c r="E26" s="45"/>
      <c r="F26" s="45"/>
      <c r="G26" s="52"/>
    </row>
    <row r="27" spans="1:7" ht="30" customHeight="1" x14ac:dyDescent="0.2">
      <c r="A27" s="60" t="s">
        <v>32</v>
      </c>
      <c r="B27" s="32"/>
      <c r="C27" s="53"/>
      <c r="D27" s="53"/>
      <c r="E27" s="53"/>
      <c r="F27" s="53"/>
      <c r="G27" s="53"/>
    </row>
    <row r="28" spans="1:7" ht="30" customHeight="1" x14ac:dyDescent="0.2">
      <c r="A28" s="20" t="s">
        <v>22</v>
      </c>
      <c r="B28" s="21" t="s">
        <v>17</v>
      </c>
      <c r="C28" s="37">
        <v>83.055000000000007</v>
      </c>
      <c r="D28" s="37">
        <v>107.82500000000002</v>
      </c>
      <c r="E28" s="37">
        <v>99.373999999999995</v>
      </c>
      <c r="F28" s="37">
        <v>119.30799999999994</v>
      </c>
      <c r="G28" s="37">
        <f>SUM(C28:F28)</f>
        <v>409.56199999999995</v>
      </c>
    </row>
    <row r="29" spans="1:7" ht="30" customHeight="1" x14ac:dyDescent="0.2">
      <c r="A29" s="23" t="s">
        <v>13</v>
      </c>
      <c r="B29" s="24" t="s">
        <v>17</v>
      </c>
      <c r="C29" s="38">
        <v>73.756</v>
      </c>
      <c r="D29" s="38">
        <v>88.905000000000001</v>
      </c>
      <c r="E29" s="38">
        <v>96.800000000000011</v>
      </c>
      <c r="F29" s="38">
        <v>108.04399999999998</v>
      </c>
      <c r="G29" s="38">
        <f t="shared" ref="G29:G32" si="4">SUM(C29:F29)</f>
        <v>367.505</v>
      </c>
    </row>
    <row r="30" spans="1:7" ht="30" customHeight="1" x14ac:dyDescent="0.2">
      <c r="A30" s="20" t="s">
        <v>14</v>
      </c>
      <c r="B30" s="21" t="s">
        <v>17</v>
      </c>
      <c r="C30" s="37">
        <v>194.56481442999998</v>
      </c>
      <c r="D30" s="37">
        <v>215.34962899999999</v>
      </c>
      <c r="E30" s="37">
        <v>233.82763745</v>
      </c>
      <c r="F30" s="37">
        <v>245.72885009000001</v>
      </c>
      <c r="G30" s="37"/>
    </row>
    <row r="31" spans="1:7" ht="30" customHeight="1" x14ac:dyDescent="0.2">
      <c r="A31" s="23" t="s">
        <v>6</v>
      </c>
      <c r="B31" s="24" t="s">
        <v>17</v>
      </c>
      <c r="C31" s="38">
        <v>1.9149999999999998</v>
      </c>
      <c r="D31" s="38">
        <v>2.782</v>
      </c>
      <c r="E31" s="38">
        <v>3.5329290013600785</v>
      </c>
      <c r="F31" s="38">
        <v>10.212225404802622</v>
      </c>
      <c r="G31" s="38">
        <f t="shared" si="4"/>
        <v>18.4421544061627</v>
      </c>
    </row>
    <row r="32" spans="1:7" ht="30" customHeight="1" x14ac:dyDescent="0.2">
      <c r="A32" s="20" t="s">
        <v>15</v>
      </c>
      <c r="B32" s="21" t="s">
        <v>17</v>
      </c>
      <c r="C32" s="37">
        <v>2.6840000000000002</v>
      </c>
      <c r="D32" s="37">
        <v>3.8969999999999994</v>
      </c>
      <c r="E32" s="37">
        <v>4.0299290013600793</v>
      </c>
      <c r="F32" s="37">
        <v>9.1752254048026227</v>
      </c>
      <c r="G32" s="37">
        <f t="shared" si="4"/>
        <v>19.786154406162701</v>
      </c>
    </row>
    <row r="33" spans="1:7" ht="30" customHeight="1" x14ac:dyDescent="0.2">
      <c r="A33" s="27" t="s">
        <v>19</v>
      </c>
      <c r="B33" s="28"/>
      <c r="C33" s="45">
        <v>2367</v>
      </c>
      <c r="D33" s="45">
        <v>2367</v>
      </c>
      <c r="E33" s="45">
        <v>2569</v>
      </c>
      <c r="F33" s="45">
        <v>2523</v>
      </c>
      <c r="G33" s="45"/>
    </row>
    <row r="34" spans="1:7" ht="30" customHeight="1" x14ac:dyDescent="0.2">
      <c r="A34" s="27"/>
      <c r="B34" s="28"/>
      <c r="C34" s="45"/>
      <c r="D34" s="45"/>
      <c r="E34" s="45"/>
      <c r="F34" s="45"/>
      <c r="G34" s="52"/>
    </row>
    <row r="35" spans="1:7" ht="30" customHeight="1" x14ac:dyDescent="0.2">
      <c r="A35" s="31" t="s">
        <v>11</v>
      </c>
      <c r="B35" s="32"/>
      <c r="C35" s="52"/>
      <c r="D35" s="52"/>
      <c r="E35" s="52"/>
      <c r="F35" s="52"/>
      <c r="G35" s="52"/>
    </row>
    <row r="36" spans="1:7" ht="30" customHeight="1" x14ac:dyDescent="0.2">
      <c r="A36" s="20" t="s">
        <v>22</v>
      </c>
      <c r="B36" s="21" t="s">
        <v>17</v>
      </c>
      <c r="C36" s="37">
        <v>440.09800000000001</v>
      </c>
      <c r="D36" s="37">
        <v>432.28399999999993</v>
      </c>
      <c r="E36" s="37">
        <v>494.97800000000018</v>
      </c>
      <c r="F36" s="37">
        <v>345.41599999999994</v>
      </c>
      <c r="G36" s="37">
        <f>SUM(C36:F36)</f>
        <v>1712.7760000000001</v>
      </c>
    </row>
    <row r="37" spans="1:7" ht="30" customHeight="1" x14ac:dyDescent="0.2">
      <c r="A37" s="23" t="s">
        <v>13</v>
      </c>
      <c r="B37" s="24" t="s">
        <v>17</v>
      </c>
      <c r="C37" s="38">
        <v>302.625</v>
      </c>
      <c r="D37" s="38">
        <v>344.101</v>
      </c>
      <c r="E37" s="38">
        <v>353.26699999999994</v>
      </c>
      <c r="F37" s="38">
        <v>366.40599999999995</v>
      </c>
      <c r="G37" s="38">
        <f t="shared" ref="G37:G40" si="5">SUM(C37:F37)</f>
        <v>1366.3989999999999</v>
      </c>
    </row>
    <row r="38" spans="1:7" ht="30" customHeight="1" x14ac:dyDescent="0.2">
      <c r="A38" s="20" t="s">
        <v>14</v>
      </c>
      <c r="B38" s="21" t="s">
        <v>17</v>
      </c>
      <c r="C38" s="37">
        <v>715.65973655000005</v>
      </c>
      <c r="D38" s="37">
        <v>838.64637361999996</v>
      </c>
      <c r="E38" s="37">
        <v>1002.49623705</v>
      </c>
      <c r="F38" s="37">
        <v>995.91836364999995</v>
      </c>
      <c r="G38" s="37"/>
    </row>
    <row r="39" spans="1:7" ht="30" customHeight="1" x14ac:dyDescent="0.2">
      <c r="A39" s="23" t="s">
        <v>6</v>
      </c>
      <c r="B39" s="24" t="s">
        <v>17</v>
      </c>
      <c r="C39" s="38">
        <v>11.180999999999999</v>
      </c>
      <c r="D39" s="38">
        <v>22.707000000000001</v>
      </c>
      <c r="E39" s="38">
        <v>23.210999999999999</v>
      </c>
      <c r="F39" s="38">
        <v>19.508000000000003</v>
      </c>
      <c r="G39" s="38">
        <f t="shared" si="5"/>
        <v>76.606999999999999</v>
      </c>
    </row>
    <row r="40" spans="1:7" ht="30" customHeight="1" x14ac:dyDescent="0.2">
      <c r="A40" s="20" t="s">
        <v>15</v>
      </c>
      <c r="B40" s="21" t="s">
        <v>17</v>
      </c>
      <c r="C40" s="37">
        <v>13.532</v>
      </c>
      <c r="D40" s="37">
        <v>26.765000000000004</v>
      </c>
      <c r="E40" s="37">
        <v>26.783999999999999</v>
      </c>
      <c r="F40" s="37">
        <v>24.882999999999996</v>
      </c>
      <c r="G40" s="37">
        <f t="shared" si="5"/>
        <v>91.963999999999999</v>
      </c>
    </row>
    <row r="41" spans="1:7" ht="30" customHeight="1" x14ac:dyDescent="0.2">
      <c r="A41" s="27" t="s">
        <v>19</v>
      </c>
      <c r="B41" s="28"/>
      <c r="C41" s="45">
        <v>6634</v>
      </c>
      <c r="D41" s="45">
        <v>6800</v>
      </c>
      <c r="E41" s="45">
        <v>7001</v>
      </c>
      <c r="F41" s="45">
        <v>7164</v>
      </c>
      <c r="G41" s="45"/>
    </row>
    <row r="42" spans="1:7" ht="30" customHeight="1" x14ac:dyDescent="0.2">
      <c r="A42" s="27"/>
      <c r="B42" s="28"/>
      <c r="C42" s="45"/>
      <c r="D42" s="45"/>
      <c r="E42" s="45"/>
      <c r="F42" s="45"/>
      <c r="G42" s="52"/>
    </row>
    <row r="43" spans="1:7" ht="30" customHeight="1" x14ac:dyDescent="0.2">
      <c r="A43" s="31" t="s">
        <v>20</v>
      </c>
      <c r="B43" s="31"/>
      <c r="C43" s="36"/>
      <c r="D43" s="53"/>
      <c r="E43" s="53"/>
      <c r="F43" s="53"/>
      <c r="G43" s="53"/>
    </row>
    <row r="44" spans="1:7" ht="30" customHeight="1" x14ac:dyDescent="0.2">
      <c r="A44" s="20" t="s">
        <v>22</v>
      </c>
      <c r="B44" s="21" t="s">
        <v>17</v>
      </c>
      <c r="C44" s="37">
        <v>-6.8910000000000764</v>
      </c>
      <c r="D44" s="37">
        <v>-11.906999999999982</v>
      </c>
      <c r="E44" s="37">
        <v>-12.023000000000252</v>
      </c>
      <c r="F44" s="37">
        <v>-6.9939999999999714</v>
      </c>
      <c r="G44" s="37">
        <f>SUM(C44:F44)</f>
        <v>-37.815000000000282</v>
      </c>
    </row>
    <row r="45" spans="1:7" ht="30" customHeight="1" x14ac:dyDescent="0.2">
      <c r="A45" s="23" t="s">
        <v>13</v>
      </c>
      <c r="B45" s="24" t="s">
        <v>17</v>
      </c>
      <c r="C45" s="38">
        <v>-7.7669999999999391</v>
      </c>
      <c r="D45" s="38">
        <v>-9.9929999999999382</v>
      </c>
      <c r="E45" s="38">
        <v>-10.134000000000071</v>
      </c>
      <c r="F45" s="38">
        <v>-10.322999999999695</v>
      </c>
      <c r="G45" s="38">
        <f t="shared" ref="G45:G48" si="6">SUM(C45:F45)</f>
        <v>-38.216999999999643</v>
      </c>
    </row>
    <row r="46" spans="1:7" ht="30" customHeight="1" x14ac:dyDescent="0.2">
      <c r="A46" s="20" t="s">
        <v>14</v>
      </c>
      <c r="B46" s="21" t="s">
        <v>17</v>
      </c>
      <c r="C46" s="37">
        <v>-3.7985509799998454</v>
      </c>
      <c r="D46" s="37">
        <v>-7.9770026200002349</v>
      </c>
      <c r="E46" s="37">
        <v>-11.076874500000145</v>
      </c>
      <c r="F46" s="37">
        <v>-9.0242137400001639</v>
      </c>
      <c r="G46" s="37"/>
    </row>
    <row r="47" spans="1:7" ht="30" customHeight="1" x14ac:dyDescent="0.2">
      <c r="A47" s="23" t="s">
        <v>6</v>
      </c>
      <c r="B47" s="24" t="s">
        <v>17</v>
      </c>
      <c r="C47" s="38">
        <v>-2.5329999999999995</v>
      </c>
      <c r="D47" s="38">
        <v>-2.5620000000000029</v>
      </c>
      <c r="E47" s="38">
        <v>-0.29892900136006872</v>
      </c>
      <c r="F47" s="38">
        <v>0.95777459519734265</v>
      </c>
      <c r="G47" s="38">
        <f t="shared" si="6"/>
        <v>-4.4361544061627285</v>
      </c>
    </row>
    <row r="48" spans="1:7" ht="30" customHeight="1" x14ac:dyDescent="0.2">
      <c r="A48" s="20" t="s">
        <v>15</v>
      </c>
      <c r="B48" s="21" t="s">
        <v>17</v>
      </c>
      <c r="C48" s="37">
        <v>-2.5330000000000013</v>
      </c>
      <c r="D48" s="37">
        <v>-2.5619999999999905</v>
      </c>
      <c r="E48" s="37">
        <v>-0.2989290013601007</v>
      </c>
      <c r="F48" s="37">
        <v>-5.2942254048025887</v>
      </c>
      <c r="G48" s="37">
        <f t="shared" si="6"/>
        <v>-10.688154406162681</v>
      </c>
    </row>
    <row r="49" spans="1:7" ht="30" customHeight="1" x14ac:dyDescent="0.2">
      <c r="A49" s="27" t="s">
        <v>19</v>
      </c>
      <c r="B49" s="28"/>
      <c r="C49" s="45">
        <v>281</v>
      </c>
      <c r="D49" s="45">
        <v>286</v>
      </c>
      <c r="E49" s="45">
        <v>301</v>
      </c>
      <c r="F49" s="45">
        <v>321</v>
      </c>
      <c r="G49" s="45"/>
    </row>
    <row r="50" spans="1:7" ht="30" customHeight="1" x14ac:dyDescent="0.2">
      <c r="A50" s="27"/>
      <c r="B50" s="28"/>
      <c r="C50" s="45"/>
      <c r="D50" s="45"/>
      <c r="E50" s="45"/>
      <c r="F50" s="45"/>
      <c r="G50" s="52"/>
    </row>
    <row r="51" spans="1:7" ht="30" customHeight="1" x14ac:dyDescent="0.2">
      <c r="A51" s="31" t="s">
        <v>21</v>
      </c>
      <c r="B51" s="32"/>
      <c r="C51" s="52"/>
      <c r="D51" s="52"/>
      <c r="E51" s="52"/>
      <c r="F51" s="52"/>
      <c r="G51" s="52"/>
    </row>
    <row r="52" spans="1:7" ht="30" customHeight="1" x14ac:dyDescent="0.2">
      <c r="A52" s="20" t="s">
        <v>22</v>
      </c>
      <c r="B52" s="21" t="s">
        <v>17</v>
      </c>
      <c r="C52" s="37">
        <v>1032.222</v>
      </c>
      <c r="D52" s="37">
        <v>1078.655</v>
      </c>
      <c r="E52" s="37">
        <v>1095.0549999999998</v>
      </c>
      <c r="F52" s="37">
        <v>1085.0619999999999</v>
      </c>
      <c r="G52" s="37">
        <f>SUM(C52:F52)</f>
        <v>4290.9939999999997</v>
      </c>
    </row>
    <row r="53" spans="1:7" ht="30" customHeight="1" x14ac:dyDescent="0.2">
      <c r="A53" s="23" t="s">
        <v>13</v>
      </c>
      <c r="B53" s="24" t="s">
        <v>17</v>
      </c>
      <c r="C53" s="38">
        <v>789.82</v>
      </c>
      <c r="D53" s="38">
        <v>843.02200000000005</v>
      </c>
      <c r="E53" s="38">
        <v>900.84799999999996</v>
      </c>
      <c r="F53" s="38">
        <v>1002.9760000000001</v>
      </c>
      <c r="G53" s="38">
        <f t="shared" ref="G53:G56" si="7">SUM(C53:F53)</f>
        <v>3536.6660000000002</v>
      </c>
    </row>
    <row r="54" spans="1:7" ht="30" customHeight="1" x14ac:dyDescent="0.2">
      <c r="A54" s="20" t="s">
        <v>14</v>
      </c>
      <c r="B54" s="21" t="s">
        <v>17</v>
      </c>
      <c r="C54" s="37">
        <v>2902.7220000000002</v>
      </c>
      <c r="D54" s="37">
        <v>3175.14</v>
      </c>
      <c r="E54" s="37">
        <v>3258.6849999999999</v>
      </c>
      <c r="F54" s="37">
        <v>3360.9749999999999</v>
      </c>
      <c r="G54" s="37"/>
    </row>
    <row r="55" spans="1:7" ht="30" customHeight="1" x14ac:dyDescent="0.2">
      <c r="A55" s="23" t="s">
        <v>6</v>
      </c>
      <c r="B55" s="24" t="s">
        <v>17</v>
      </c>
      <c r="C55" s="38">
        <v>24.052</v>
      </c>
      <c r="D55" s="38">
        <v>37.902999999999999</v>
      </c>
      <c r="E55" s="38">
        <v>50.959000000000003</v>
      </c>
      <c r="F55" s="38">
        <v>62.756999999999991</v>
      </c>
      <c r="G55" s="38">
        <f t="shared" si="7"/>
        <v>175.67099999999999</v>
      </c>
    </row>
    <row r="56" spans="1:7" ht="30" customHeight="1" x14ac:dyDescent="0.2">
      <c r="A56" s="20" t="s">
        <v>15</v>
      </c>
      <c r="B56" s="21" t="s">
        <v>17</v>
      </c>
      <c r="C56" s="37">
        <v>29.210999999999999</v>
      </c>
      <c r="D56" s="37">
        <v>49.611000000000004</v>
      </c>
      <c r="E56" s="37">
        <v>57.657999999999987</v>
      </c>
      <c r="F56" s="37">
        <v>62.646000000000015</v>
      </c>
      <c r="G56" s="37">
        <f t="shared" si="7"/>
        <v>199.126</v>
      </c>
    </row>
    <row r="57" spans="1:7" ht="30" customHeight="1" x14ac:dyDescent="0.2">
      <c r="A57" s="27" t="s">
        <v>19</v>
      </c>
      <c r="B57" s="28"/>
      <c r="C57" s="45">
        <v>16984</v>
      </c>
      <c r="D57" s="45">
        <v>17114</v>
      </c>
      <c r="E57" s="45">
        <v>17560</v>
      </c>
      <c r="F57" s="45">
        <v>17802</v>
      </c>
      <c r="G57" s="45"/>
    </row>
    <row r="59" spans="1:7" ht="66" customHeight="1" x14ac:dyDescent="0.2">
      <c r="A59" s="70" t="s">
        <v>26</v>
      </c>
      <c r="B59" s="70"/>
      <c r="C59" s="70"/>
      <c r="D59" s="70"/>
      <c r="E59" s="70"/>
      <c r="F59" s="70"/>
      <c r="G59" s="70"/>
    </row>
    <row r="60" spans="1:7" ht="72" customHeight="1" x14ac:dyDescent="0.2">
      <c r="A60" s="70" t="s">
        <v>33</v>
      </c>
      <c r="B60" s="70"/>
      <c r="C60" s="70"/>
      <c r="D60" s="70"/>
      <c r="E60" s="70"/>
      <c r="F60" s="70"/>
      <c r="G60" s="70"/>
    </row>
  </sheetData>
  <mergeCells count="3">
    <mergeCell ref="C1:G1"/>
    <mergeCell ref="A59:G59"/>
    <mergeCell ref="A60:G60"/>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0"/>
  <sheetViews>
    <sheetView workbookViewId="0">
      <pane ySplit="2" topLeftCell="A3" activePane="bottomLeft" state="frozen"/>
      <selection pane="bottomLeft"/>
    </sheetView>
  </sheetViews>
  <sheetFormatPr baseColWidth="10" defaultColWidth="11" defaultRowHeight="14.25" x14ac:dyDescent="0.2"/>
  <cols>
    <col min="1" max="1" width="39.875" style="1" customWidth="1"/>
    <col min="2" max="16384" width="11" style="1"/>
  </cols>
  <sheetData>
    <row r="1" spans="1:7" ht="30" customHeight="1" x14ac:dyDescent="0.2">
      <c r="A1" s="12" t="s">
        <v>5</v>
      </c>
      <c r="B1" s="13"/>
      <c r="C1" s="68" t="s">
        <v>23</v>
      </c>
      <c r="D1" s="68"/>
      <c r="E1" s="68"/>
      <c r="F1" s="68"/>
      <c r="G1" s="68"/>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22</v>
      </c>
      <c r="B4" s="21" t="s">
        <v>17</v>
      </c>
      <c r="C4" s="22">
        <v>250.4</v>
      </c>
      <c r="D4" s="22">
        <v>240.571</v>
      </c>
      <c r="E4" s="22">
        <v>307.36099999999999</v>
      </c>
      <c r="F4" s="22">
        <v>346.2</v>
      </c>
      <c r="G4" s="22">
        <v>1144.5319999999999</v>
      </c>
    </row>
    <row r="5" spans="1:7" ht="30" customHeight="1" x14ac:dyDescent="0.2">
      <c r="A5" s="23" t="s">
        <v>13</v>
      </c>
      <c r="B5" s="24" t="s">
        <v>17</v>
      </c>
      <c r="C5" s="26">
        <v>298.28399999999999</v>
      </c>
      <c r="D5" s="26">
        <v>277.78600000000006</v>
      </c>
      <c r="E5" s="26">
        <v>279.98299999999995</v>
      </c>
      <c r="F5" s="26">
        <v>319.92700000000002</v>
      </c>
      <c r="G5" s="26">
        <v>1175.98</v>
      </c>
    </row>
    <row r="6" spans="1:7" ht="30" customHeight="1" x14ac:dyDescent="0.2">
      <c r="A6" s="20" t="s">
        <v>14</v>
      </c>
      <c r="B6" s="21" t="s">
        <v>17</v>
      </c>
      <c r="C6" s="22">
        <v>1344.915</v>
      </c>
      <c r="D6" s="22">
        <v>1234.7840000000001</v>
      </c>
      <c r="E6" s="22">
        <v>1249.2370000000001</v>
      </c>
      <c r="F6" s="22">
        <v>1273.7349999999999</v>
      </c>
      <c r="G6" s="22"/>
    </row>
    <row r="7" spans="1:7" ht="30" customHeight="1" x14ac:dyDescent="0.2">
      <c r="A7" s="23" t="s">
        <v>6</v>
      </c>
      <c r="B7" s="24" t="s">
        <v>17</v>
      </c>
      <c r="C7" s="26">
        <v>10.487</v>
      </c>
      <c r="D7" s="26">
        <v>3.7210000000000001</v>
      </c>
      <c r="E7" s="26">
        <v>10.458</v>
      </c>
      <c r="F7" s="26">
        <v>-18.236000000000001</v>
      </c>
      <c r="G7" s="26">
        <v>6.43</v>
      </c>
    </row>
    <row r="8" spans="1:7" ht="30" customHeight="1" x14ac:dyDescent="0.2">
      <c r="A8" s="20" t="s">
        <v>15</v>
      </c>
      <c r="B8" s="21" t="s">
        <v>17</v>
      </c>
      <c r="C8" s="22">
        <v>11.22</v>
      </c>
      <c r="D8" s="22">
        <v>4.4529999999999994</v>
      </c>
      <c r="E8" s="22">
        <v>12.345999999999998</v>
      </c>
      <c r="F8" s="22">
        <v>8.8680000000000021</v>
      </c>
      <c r="G8" s="22">
        <v>36.887</v>
      </c>
    </row>
    <row r="9" spans="1:7" ht="30" customHeight="1" x14ac:dyDescent="0.2">
      <c r="A9" s="27" t="s">
        <v>19</v>
      </c>
      <c r="B9" s="28"/>
      <c r="C9" s="29">
        <v>4465</v>
      </c>
      <c r="D9" s="29">
        <v>4428</v>
      </c>
      <c r="E9" s="29">
        <v>4423</v>
      </c>
      <c r="F9" s="29">
        <v>4383</v>
      </c>
      <c r="G9" s="29"/>
    </row>
    <row r="10" spans="1:7" ht="30" customHeight="1" x14ac:dyDescent="0.2">
      <c r="A10" s="27"/>
      <c r="B10" s="28"/>
      <c r="C10" s="30"/>
      <c r="D10" s="30"/>
      <c r="E10" s="30"/>
      <c r="F10" s="30"/>
      <c r="G10" s="30"/>
    </row>
    <row r="11" spans="1:7" ht="30" customHeight="1" x14ac:dyDescent="0.2">
      <c r="A11" s="31" t="s">
        <v>8</v>
      </c>
      <c r="B11" s="32"/>
      <c r="C11" s="26"/>
      <c r="D11" s="26"/>
      <c r="E11" s="26"/>
      <c r="F11" s="26"/>
      <c r="G11" s="26"/>
    </row>
    <row r="12" spans="1:7" ht="30" customHeight="1" x14ac:dyDescent="0.2">
      <c r="A12" s="20" t="s">
        <v>22</v>
      </c>
      <c r="B12" s="21" t="s">
        <v>17</v>
      </c>
      <c r="C12" s="22">
        <v>117.253</v>
      </c>
      <c r="D12" s="22">
        <v>77.380999999999986</v>
      </c>
      <c r="E12" s="22">
        <v>119.90799999999999</v>
      </c>
      <c r="F12" s="22">
        <v>158.44300000000004</v>
      </c>
      <c r="G12" s="22">
        <v>472.98500000000001</v>
      </c>
    </row>
    <row r="13" spans="1:7" ht="30" customHeight="1" x14ac:dyDescent="0.2">
      <c r="A13" s="23" t="s">
        <v>13</v>
      </c>
      <c r="B13" s="24" t="s">
        <v>17</v>
      </c>
      <c r="C13" s="26">
        <v>121.926</v>
      </c>
      <c r="D13" s="26">
        <v>97.594999999999985</v>
      </c>
      <c r="E13" s="26">
        <v>107.804</v>
      </c>
      <c r="F13" s="26">
        <v>134.06600000000003</v>
      </c>
      <c r="G13" s="26">
        <v>461.39100000000002</v>
      </c>
    </row>
    <row r="14" spans="1:7" ht="30" customHeight="1" x14ac:dyDescent="0.2">
      <c r="A14" s="20" t="s">
        <v>14</v>
      </c>
      <c r="B14" s="21" t="s">
        <v>17</v>
      </c>
      <c r="C14" s="22">
        <v>404.15</v>
      </c>
      <c r="D14" s="22">
        <v>373.38200000000001</v>
      </c>
      <c r="E14" s="22">
        <v>372.233</v>
      </c>
      <c r="F14" s="22">
        <v>361.51799999999997</v>
      </c>
      <c r="G14" s="22"/>
    </row>
    <row r="15" spans="1:7" ht="30" customHeight="1" x14ac:dyDescent="0.2">
      <c r="A15" s="23" t="s">
        <v>6</v>
      </c>
      <c r="B15" s="24" t="s">
        <v>17</v>
      </c>
      <c r="C15" s="26">
        <v>5.6779999999999999</v>
      </c>
      <c r="D15" s="26">
        <v>-6.7469999999999999</v>
      </c>
      <c r="E15" s="26">
        <v>6.9249999999999998</v>
      </c>
      <c r="F15" s="26">
        <v>-11.620999999999999</v>
      </c>
      <c r="G15" s="26">
        <v>-5.7649999999999988</v>
      </c>
    </row>
    <row r="16" spans="1:7" ht="30" customHeight="1" x14ac:dyDescent="0.2">
      <c r="A16" s="20" t="s">
        <v>15</v>
      </c>
      <c r="B16" s="21" t="s">
        <v>17</v>
      </c>
      <c r="C16" s="22">
        <v>7.9160000000000004</v>
      </c>
      <c r="D16" s="22">
        <v>-5.9910000000000005</v>
      </c>
      <c r="E16" s="22">
        <v>8.206999999999999</v>
      </c>
      <c r="F16" s="22">
        <v>8.8759999999999994</v>
      </c>
      <c r="G16" s="22">
        <v>19.007999999999996</v>
      </c>
    </row>
    <row r="17" spans="1:7" ht="30" customHeight="1" x14ac:dyDescent="0.2">
      <c r="A17" s="27" t="s">
        <v>19</v>
      </c>
      <c r="B17" s="28"/>
      <c r="C17" s="29">
        <v>2301</v>
      </c>
      <c r="D17" s="29">
        <v>2228</v>
      </c>
      <c r="E17" s="29">
        <v>2212</v>
      </c>
      <c r="F17" s="29">
        <v>2162</v>
      </c>
      <c r="G17" s="29"/>
    </row>
    <row r="18" spans="1:7" ht="30" customHeight="1" x14ac:dyDescent="0.2">
      <c r="A18" s="27"/>
      <c r="B18" s="28"/>
      <c r="C18" s="30"/>
      <c r="D18" s="30"/>
      <c r="E18" s="30"/>
      <c r="F18" s="30"/>
      <c r="G18" s="30"/>
    </row>
    <row r="19" spans="1:7" ht="30" customHeight="1" x14ac:dyDescent="0.2">
      <c r="A19" s="31" t="s">
        <v>9</v>
      </c>
      <c r="B19" s="32"/>
      <c r="C19" s="26"/>
      <c r="D19" s="26"/>
      <c r="E19" s="26"/>
      <c r="F19" s="26"/>
      <c r="G19" s="26"/>
    </row>
    <row r="20" spans="1:7" ht="30" customHeight="1" x14ac:dyDescent="0.2">
      <c r="A20" s="20" t="s">
        <v>22</v>
      </c>
      <c r="B20" s="21" t="s">
        <v>17</v>
      </c>
      <c r="C20" s="22">
        <v>110.955</v>
      </c>
      <c r="D20" s="22">
        <v>109.70700000000001</v>
      </c>
      <c r="E20" s="22">
        <v>91.60499999999999</v>
      </c>
      <c r="F20" s="22">
        <v>87.91700000000003</v>
      </c>
      <c r="G20" s="22">
        <v>400.18400000000003</v>
      </c>
    </row>
    <row r="21" spans="1:7" ht="30" customHeight="1" x14ac:dyDescent="0.2">
      <c r="A21" s="23" t="s">
        <v>13</v>
      </c>
      <c r="B21" s="24" t="s">
        <v>17</v>
      </c>
      <c r="C21" s="26">
        <v>82.653000000000006</v>
      </c>
      <c r="D21" s="26">
        <v>97.11399999999999</v>
      </c>
      <c r="E21" s="26">
        <v>100.87299999999999</v>
      </c>
      <c r="F21" s="26">
        <v>109.06600000000003</v>
      </c>
      <c r="G21" s="26">
        <v>389.70600000000002</v>
      </c>
    </row>
    <row r="22" spans="1:7" ht="30" customHeight="1" x14ac:dyDescent="0.2">
      <c r="A22" s="20" t="s">
        <v>14</v>
      </c>
      <c r="B22" s="21" t="s">
        <v>17</v>
      </c>
      <c r="C22" s="22">
        <v>271.75700000000001</v>
      </c>
      <c r="D22" s="22">
        <v>277.36700000000002</v>
      </c>
      <c r="E22" s="22">
        <v>264.529</v>
      </c>
      <c r="F22" s="22">
        <v>240.53899999999999</v>
      </c>
      <c r="G22" s="22"/>
    </row>
    <row r="23" spans="1:7" ht="30" customHeight="1" x14ac:dyDescent="0.2">
      <c r="A23" s="23" t="s">
        <v>6</v>
      </c>
      <c r="B23" s="24" t="s">
        <v>17</v>
      </c>
      <c r="C23" s="26">
        <v>-1.2210000000000001</v>
      </c>
      <c r="D23" s="26">
        <v>0.16500000000000004</v>
      </c>
      <c r="E23" s="26">
        <v>6.5510000000000002</v>
      </c>
      <c r="F23" s="26">
        <v>8.1840000000000011</v>
      </c>
      <c r="G23" s="26">
        <v>13.679000000000002</v>
      </c>
    </row>
    <row r="24" spans="1:7" ht="30" customHeight="1" x14ac:dyDescent="0.2">
      <c r="A24" s="20" t="s">
        <v>15</v>
      </c>
      <c r="B24" s="21" t="s">
        <v>17</v>
      </c>
      <c r="C24" s="22">
        <v>1.8159999999999998</v>
      </c>
      <c r="D24" s="22">
        <v>2.3289999999999997</v>
      </c>
      <c r="E24" s="22">
        <v>8.0839999999999996</v>
      </c>
      <c r="F24" s="22">
        <v>8.343</v>
      </c>
      <c r="G24" s="22">
        <v>20.571999999999999</v>
      </c>
    </row>
    <row r="25" spans="1:7" ht="30" customHeight="1" x14ac:dyDescent="0.2">
      <c r="A25" s="27" t="s">
        <v>19</v>
      </c>
      <c r="B25" s="28"/>
      <c r="C25" s="29">
        <v>1392</v>
      </c>
      <c r="D25" s="29">
        <v>1375</v>
      </c>
      <c r="E25" s="29">
        <v>1336</v>
      </c>
      <c r="F25" s="29">
        <v>1348</v>
      </c>
      <c r="G25" s="29"/>
    </row>
    <row r="26" spans="1:7" ht="30" customHeight="1" x14ac:dyDescent="0.2">
      <c r="A26" s="27"/>
      <c r="B26" s="28"/>
      <c r="C26" s="30"/>
      <c r="D26" s="30"/>
      <c r="E26" s="30"/>
      <c r="F26" s="30"/>
      <c r="G26" s="30"/>
    </row>
    <row r="27" spans="1:7" ht="30" customHeight="1" x14ac:dyDescent="0.2">
      <c r="A27" s="31" t="s">
        <v>10</v>
      </c>
      <c r="B27" s="32"/>
      <c r="C27" s="34"/>
      <c r="D27" s="34"/>
      <c r="E27" s="34"/>
      <c r="F27" s="34"/>
      <c r="G27" s="34"/>
    </row>
    <row r="28" spans="1:7" ht="30" customHeight="1" x14ac:dyDescent="0.2">
      <c r="A28" s="20" t="s">
        <v>22</v>
      </c>
      <c r="B28" s="21" t="s">
        <v>17</v>
      </c>
      <c r="C28" s="22">
        <v>61.801000000000002</v>
      </c>
      <c r="D28" s="22">
        <v>29.658999999999992</v>
      </c>
      <c r="E28" s="22">
        <v>38.393000000000015</v>
      </c>
      <c r="F28" s="22">
        <v>53.459000000000003</v>
      </c>
      <c r="G28" s="22">
        <v>183.31200000000001</v>
      </c>
    </row>
    <row r="29" spans="1:7" ht="30" customHeight="1" x14ac:dyDescent="0.2">
      <c r="A29" s="23" t="s">
        <v>13</v>
      </c>
      <c r="B29" s="24" t="s">
        <v>17</v>
      </c>
      <c r="C29" s="26">
        <v>52.661999999999999</v>
      </c>
      <c r="D29" s="26">
        <v>41.042999999999999</v>
      </c>
      <c r="E29" s="26">
        <v>47.355000000000004</v>
      </c>
      <c r="F29" s="26">
        <v>54.966000000000008</v>
      </c>
      <c r="G29" s="26">
        <v>196.02600000000001</v>
      </c>
    </row>
    <row r="30" spans="1:7" ht="30" customHeight="1" x14ac:dyDescent="0.2">
      <c r="A30" s="20" t="s">
        <v>14</v>
      </c>
      <c r="B30" s="21" t="s">
        <v>17</v>
      </c>
      <c r="C30" s="22">
        <v>133.15199999999999</v>
      </c>
      <c r="D30" s="22">
        <v>117.90900000000001</v>
      </c>
      <c r="E30" s="22">
        <v>105.56100000000001</v>
      </c>
      <c r="F30" s="22">
        <v>102.304</v>
      </c>
      <c r="G30" s="22"/>
    </row>
    <row r="31" spans="1:7" ht="30" customHeight="1" x14ac:dyDescent="0.2">
      <c r="A31" s="23" t="s">
        <v>6</v>
      </c>
      <c r="B31" s="24" t="s">
        <v>18</v>
      </c>
      <c r="C31" s="26">
        <v>-1.5589999999999999</v>
      </c>
      <c r="D31" s="26">
        <v>-3.0729999999999995</v>
      </c>
      <c r="E31" s="26">
        <v>-0.73600000000000065</v>
      </c>
      <c r="F31" s="26">
        <v>2.5170000000000003</v>
      </c>
      <c r="G31" s="26">
        <v>-2.851</v>
      </c>
    </row>
    <row r="32" spans="1:7" ht="30" customHeight="1" x14ac:dyDescent="0.2">
      <c r="A32" s="20" t="s">
        <v>15</v>
      </c>
      <c r="B32" s="21" t="s">
        <v>17</v>
      </c>
      <c r="C32" s="22">
        <v>-1.446</v>
      </c>
      <c r="D32" s="22">
        <v>-2.9620000000000006</v>
      </c>
      <c r="E32" s="22">
        <v>3.2270000000000003</v>
      </c>
      <c r="F32" s="22">
        <v>1.365</v>
      </c>
      <c r="G32" s="22">
        <v>0.18399999999999994</v>
      </c>
    </row>
    <row r="33" spans="1:7" ht="30" customHeight="1" x14ac:dyDescent="0.2">
      <c r="A33" s="27" t="s">
        <v>19</v>
      </c>
      <c r="B33" s="28"/>
      <c r="C33" s="29">
        <v>1524</v>
      </c>
      <c r="D33" s="29">
        <v>1476</v>
      </c>
      <c r="E33" s="29">
        <v>1450</v>
      </c>
      <c r="F33" s="29">
        <v>1407</v>
      </c>
      <c r="G33" s="29"/>
    </row>
    <row r="34" spans="1:7" ht="30" customHeight="1" x14ac:dyDescent="0.2">
      <c r="A34" s="27"/>
      <c r="B34" s="28"/>
      <c r="C34" s="30"/>
      <c r="D34" s="30"/>
      <c r="E34" s="30"/>
      <c r="F34" s="30"/>
      <c r="G34" s="30"/>
    </row>
    <row r="35" spans="1:7" ht="30" customHeight="1" x14ac:dyDescent="0.2">
      <c r="A35" s="31" t="s">
        <v>11</v>
      </c>
      <c r="B35" s="32"/>
      <c r="C35" s="26"/>
      <c r="D35" s="26"/>
      <c r="E35" s="26"/>
      <c r="F35" s="26"/>
      <c r="G35" s="26"/>
    </row>
    <row r="36" spans="1:7" ht="30" customHeight="1" x14ac:dyDescent="0.2">
      <c r="A36" s="20" t="s">
        <v>22</v>
      </c>
      <c r="B36" s="21" t="s">
        <v>17</v>
      </c>
      <c r="C36" s="22">
        <v>304.40600000000001</v>
      </c>
      <c r="D36" s="22">
        <v>188.887</v>
      </c>
      <c r="E36" s="22">
        <v>269.73599999999999</v>
      </c>
      <c r="F36" s="22">
        <v>330.17900000000009</v>
      </c>
      <c r="G36" s="22">
        <v>1093.2080000000001</v>
      </c>
    </row>
    <row r="37" spans="1:7" ht="30" customHeight="1" x14ac:dyDescent="0.2">
      <c r="A37" s="23" t="s">
        <v>13</v>
      </c>
      <c r="B37" s="24" t="s">
        <v>17</v>
      </c>
      <c r="C37" s="26">
        <v>290.09100000000001</v>
      </c>
      <c r="D37" s="26">
        <v>261.42499999999995</v>
      </c>
      <c r="E37" s="26">
        <v>281.971</v>
      </c>
      <c r="F37" s="26">
        <v>278.755</v>
      </c>
      <c r="G37" s="26">
        <v>1112.242</v>
      </c>
    </row>
    <row r="38" spans="1:7" ht="30" customHeight="1" x14ac:dyDescent="0.2">
      <c r="A38" s="20" t="s">
        <v>14</v>
      </c>
      <c r="B38" s="21" t="s">
        <v>17</v>
      </c>
      <c r="C38" s="22">
        <v>556.05100000000004</v>
      </c>
      <c r="D38" s="22">
        <v>480.32499999999999</v>
      </c>
      <c r="E38" s="22">
        <v>460.80099999999999</v>
      </c>
      <c r="F38" s="22">
        <v>581.11400000000003</v>
      </c>
      <c r="G38" s="22"/>
    </row>
    <row r="39" spans="1:7" ht="30" customHeight="1" x14ac:dyDescent="0.2">
      <c r="A39" s="23" t="s">
        <v>6</v>
      </c>
      <c r="B39" s="24" t="s">
        <v>17</v>
      </c>
      <c r="C39" s="26">
        <v>12.515000000000001</v>
      </c>
      <c r="D39" s="26">
        <v>-9.0449999999999999</v>
      </c>
      <c r="E39" s="26">
        <v>4.9319999999999986</v>
      </c>
      <c r="F39" s="26">
        <v>1.511000000000001</v>
      </c>
      <c r="G39" s="26">
        <v>9.9130000000000003</v>
      </c>
    </row>
    <row r="40" spans="1:7" ht="30" customHeight="1" x14ac:dyDescent="0.2">
      <c r="A40" s="20" t="s">
        <v>15</v>
      </c>
      <c r="B40" s="21" t="s">
        <v>17</v>
      </c>
      <c r="C40" s="22">
        <v>16.058361855014457</v>
      </c>
      <c r="D40" s="22">
        <v>-5.3543618550144565</v>
      </c>
      <c r="E40" s="22">
        <v>10.064</v>
      </c>
      <c r="F40" s="22">
        <v>6.213000000000001</v>
      </c>
      <c r="G40" s="22">
        <v>26.981000000000002</v>
      </c>
    </row>
    <row r="41" spans="1:7" ht="30" customHeight="1" x14ac:dyDescent="0.2">
      <c r="A41" s="27" t="s">
        <v>19</v>
      </c>
      <c r="B41" s="28"/>
      <c r="C41" s="29">
        <v>6613</v>
      </c>
      <c r="D41" s="29">
        <v>6498</v>
      </c>
      <c r="E41" s="29">
        <v>6482</v>
      </c>
      <c r="F41" s="29">
        <v>6942</v>
      </c>
      <c r="G41" s="29"/>
    </row>
    <row r="42" spans="1:7" ht="30" customHeight="1" x14ac:dyDescent="0.2">
      <c r="A42" s="27"/>
      <c r="B42" s="28"/>
      <c r="C42" s="30"/>
      <c r="D42" s="30"/>
      <c r="E42" s="30"/>
      <c r="F42" s="30"/>
      <c r="G42" s="30"/>
    </row>
    <row r="43" spans="1:7" ht="30" customHeight="1" x14ac:dyDescent="0.2">
      <c r="A43" s="31" t="s">
        <v>20</v>
      </c>
      <c r="B43" s="31"/>
      <c r="C43" s="36"/>
      <c r="D43" s="34"/>
      <c r="E43" s="34"/>
      <c r="F43" s="34"/>
      <c r="G43" s="34"/>
    </row>
    <row r="44" spans="1:7" ht="30" customHeight="1" x14ac:dyDescent="0.2">
      <c r="A44" s="20" t="s">
        <v>22</v>
      </c>
      <c r="B44" s="21" t="s">
        <v>17</v>
      </c>
      <c r="C44" s="22">
        <v>-6.5710000000000264</v>
      </c>
      <c r="D44" s="22">
        <v>-1.4189999999999259</v>
      </c>
      <c r="E44" s="22">
        <v>-0.6670000000001437</v>
      </c>
      <c r="F44" s="22">
        <v>-2.3660000000002128</v>
      </c>
      <c r="G44" s="22">
        <v>-11.023000000000309</v>
      </c>
    </row>
    <row r="45" spans="1:7" ht="30" customHeight="1" x14ac:dyDescent="0.2">
      <c r="A45" s="23" t="s">
        <v>13</v>
      </c>
      <c r="B45" s="24" t="s">
        <v>17</v>
      </c>
      <c r="C45" s="26">
        <v>-3.04200000000003</v>
      </c>
      <c r="D45" s="26">
        <v>-2.3210000000000264</v>
      </c>
      <c r="E45" s="26">
        <v>-2.7109999999998422</v>
      </c>
      <c r="F45" s="26">
        <v>-2.4520000000001119</v>
      </c>
      <c r="G45" s="26">
        <v>-10.52600000000001</v>
      </c>
    </row>
    <row r="46" spans="1:7" ht="30" customHeight="1" x14ac:dyDescent="0.2">
      <c r="A46" s="20" t="s">
        <v>14</v>
      </c>
      <c r="B46" s="21" t="s">
        <v>17</v>
      </c>
      <c r="C46" s="22">
        <v>-5.9610000000001264</v>
      </c>
      <c r="D46" s="22">
        <v>-4.9250000000000114</v>
      </c>
      <c r="E46" s="22">
        <v>-2.5550000000000068</v>
      </c>
      <c r="F46" s="22">
        <v>-2.4769999999997481</v>
      </c>
      <c r="G46" s="22"/>
    </row>
    <row r="47" spans="1:7" ht="30" customHeight="1" x14ac:dyDescent="0.2">
      <c r="A47" s="23" t="s">
        <v>6</v>
      </c>
      <c r="B47" s="24" t="s">
        <v>17</v>
      </c>
      <c r="C47" s="26">
        <v>-2.9650000000000016</v>
      </c>
      <c r="D47" s="26">
        <v>-1.3719999999999999</v>
      </c>
      <c r="E47" s="26">
        <v>-3.0879999999999965</v>
      </c>
      <c r="F47" s="26">
        <v>-2.8600000000000021</v>
      </c>
      <c r="G47" s="26">
        <v>-10.285</v>
      </c>
    </row>
    <row r="48" spans="1:7" ht="30" customHeight="1" x14ac:dyDescent="0.2">
      <c r="A48" s="20" t="s">
        <v>15</v>
      </c>
      <c r="B48" s="21" t="s">
        <v>17</v>
      </c>
      <c r="C48" s="22">
        <v>-2.9459999999999997</v>
      </c>
      <c r="D48" s="22">
        <v>-1.3909999999999982</v>
      </c>
      <c r="E48" s="22">
        <v>-2.0469999999999988</v>
      </c>
      <c r="F48" s="22">
        <v>2.2519999999999989</v>
      </c>
      <c r="G48" s="22">
        <v>-4.1319999999999979</v>
      </c>
    </row>
    <row r="49" spans="1:7" ht="30" customHeight="1" x14ac:dyDescent="0.2">
      <c r="A49" s="27" t="s">
        <v>19</v>
      </c>
      <c r="B49" s="28"/>
      <c r="C49" s="29">
        <v>267</v>
      </c>
      <c r="D49" s="29">
        <v>278</v>
      </c>
      <c r="E49" s="29">
        <v>278</v>
      </c>
      <c r="F49" s="29">
        <v>283</v>
      </c>
      <c r="G49" s="29"/>
    </row>
    <row r="50" spans="1:7" ht="30" customHeight="1" x14ac:dyDescent="0.2">
      <c r="A50" s="27"/>
      <c r="B50" s="28"/>
      <c r="C50" s="30"/>
      <c r="D50" s="30"/>
      <c r="E50" s="30"/>
      <c r="F50" s="30"/>
      <c r="G50" s="30"/>
    </row>
    <row r="51" spans="1:7" ht="30" customHeight="1" x14ac:dyDescent="0.2">
      <c r="A51" s="31" t="s">
        <v>21</v>
      </c>
      <c r="B51" s="32"/>
      <c r="C51" s="26"/>
      <c r="D51" s="26"/>
      <c r="E51" s="26"/>
      <c r="F51" s="26"/>
      <c r="G51" s="26"/>
    </row>
    <row r="52" spans="1:7" ht="30" customHeight="1" x14ac:dyDescent="0.2">
      <c r="A52" s="20" t="s">
        <v>22</v>
      </c>
      <c r="B52" s="21" t="s">
        <v>17</v>
      </c>
      <c r="C52" s="22">
        <v>838.25099999999998</v>
      </c>
      <c r="D52" s="22">
        <v>644.78600000000006</v>
      </c>
      <c r="E52" s="22">
        <v>826.33600000000001</v>
      </c>
      <c r="F52" s="22">
        <v>973.80299999999988</v>
      </c>
      <c r="G52" s="22">
        <v>3283.1759999999999</v>
      </c>
    </row>
    <row r="53" spans="1:7" ht="30" customHeight="1" x14ac:dyDescent="0.2">
      <c r="A53" s="23" t="s">
        <v>13</v>
      </c>
      <c r="B53" s="24" t="s">
        <v>17</v>
      </c>
      <c r="C53" s="26">
        <v>842.57399999999996</v>
      </c>
      <c r="D53" s="26">
        <v>772.64199999999994</v>
      </c>
      <c r="E53" s="26">
        <v>815.27500000000009</v>
      </c>
      <c r="F53" s="26">
        <v>894.32799999999997</v>
      </c>
      <c r="G53" s="26">
        <v>3324.819</v>
      </c>
    </row>
    <row r="54" spans="1:7" ht="30" customHeight="1" x14ac:dyDescent="0.2">
      <c r="A54" s="20" t="s">
        <v>14</v>
      </c>
      <c r="B54" s="21" t="s">
        <v>17</v>
      </c>
      <c r="C54" s="22">
        <v>2704.0639999999999</v>
      </c>
      <c r="D54" s="22">
        <v>2478.8420000000001</v>
      </c>
      <c r="E54" s="22">
        <v>2449.806</v>
      </c>
      <c r="F54" s="22">
        <v>2556.7330000000002</v>
      </c>
      <c r="G54" s="22"/>
    </row>
    <row r="55" spans="1:7" ht="30" customHeight="1" x14ac:dyDescent="0.2">
      <c r="A55" s="23" t="s">
        <v>6</v>
      </c>
      <c r="B55" s="24" t="s">
        <v>17</v>
      </c>
      <c r="C55" s="26">
        <v>22.934999999999999</v>
      </c>
      <c r="D55" s="26">
        <v>-16.350999999999999</v>
      </c>
      <c r="E55" s="26">
        <v>25.042000000000002</v>
      </c>
      <c r="F55" s="26">
        <v>-20.505000000000003</v>
      </c>
      <c r="G55" s="26">
        <v>11.120999999999999</v>
      </c>
    </row>
    <row r="56" spans="1:7" ht="30" customHeight="1" x14ac:dyDescent="0.2">
      <c r="A56" s="20" t="s">
        <v>15</v>
      </c>
      <c r="B56" s="21" t="s">
        <v>17</v>
      </c>
      <c r="C56" s="22">
        <v>32.618361855014456</v>
      </c>
      <c r="D56" s="22">
        <v>-8.9163618550144541</v>
      </c>
      <c r="E56" s="22">
        <v>39.881</v>
      </c>
      <c r="F56" s="22">
        <v>35.917000000000002</v>
      </c>
      <c r="G56" s="22">
        <v>99.5</v>
      </c>
    </row>
    <row r="57" spans="1:7" ht="30" customHeight="1" x14ac:dyDescent="0.2">
      <c r="A57" s="27" t="s">
        <v>19</v>
      </c>
      <c r="B57" s="28"/>
      <c r="C57" s="29">
        <v>16562</v>
      </c>
      <c r="D57" s="29">
        <v>16283</v>
      </c>
      <c r="E57" s="29">
        <v>16181</v>
      </c>
      <c r="F57" s="29">
        <v>16525</v>
      </c>
      <c r="G57" s="29"/>
    </row>
    <row r="59" spans="1:7" ht="56.25" customHeight="1" x14ac:dyDescent="0.2">
      <c r="A59" s="70" t="s">
        <v>24</v>
      </c>
      <c r="B59" s="70"/>
      <c r="C59" s="70"/>
      <c r="D59" s="70"/>
      <c r="E59" s="70"/>
      <c r="F59" s="70"/>
      <c r="G59" s="70"/>
    </row>
    <row r="60" spans="1:7" ht="51" customHeight="1" x14ac:dyDescent="0.2">
      <c r="A60" s="70" t="s">
        <v>25</v>
      </c>
      <c r="B60" s="70"/>
      <c r="C60" s="70"/>
      <c r="D60" s="70"/>
      <c r="E60" s="70"/>
      <c r="F60" s="70"/>
      <c r="G60" s="70"/>
    </row>
  </sheetData>
  <mergeCells count="3">
    <mergeCell ref="C1:G1"/>
    <mergeCell ref="A59:G59"/>
    <mergeCell ref="A60:G60"/>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workbookViewId="0">
      <pane ySplit="2" topLeftCell="A3" activePane="bottomLeft" state="frozen"/>
      <selection activeCell="J40" sqref="J40"/>
      <selection pane="bottomLeft"/>
    </sheetView>
  </sheetViews>
  <sheetFormatPr baseColWidth="10" defaultColWidth="11" defaultRowHeight="14.25" x14ac:dyDescent="0.2"/>
  <cols>
    <col min="1" max="1" width="39.875" style="1" customWidth="1"/>
    <col min="2" max="16384" width="11" style="1"/>
  </cols>
  <sheetData>
    <row r="1" spans="1:7" ht="30" customHeight="1" x14ac:dyDescent="0.2">
      <c r="A1" s="12" t="s">
        <v>5</v>
      </c>
      <c r="B1" s="13"/>
      <c r="C1" s="65" t="s">
        <v>12</v>
      </c>
      <c r="D1" s="65"/>
      <c r="E1" s="65"/>
      <c r="F1" s="65"/>
      <c r="G1" s="65"/>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22</v>
      </c>
      <c r="B4" s="21" t="s">
        <v>17</v>
      </c>
      <c r="C4" s="22">
        <v>436.05</v>
      </c>
      <c r="D4" s="22">
        <v>249.27000000000004</v>
      </c>
      <c r="E4" s="22">
        <v>281.154</v>
      </c>
      <c r="F4" s="22">
        <v>548.54200000000003</v>
      </c>
      <c r="G4" s="22">
        <v>1515.0160000000001</v>
      </c>
    </row>
    <row r="5" spans="1:7" ht="30" customHeight="1" x14ac:dyDescent="0.2">
      <c r="A5" s="23" t="s">
        <v>13</v>
      </c>
      <c r="B5" s="24" t="s">
        <v>17</v>
      </c>
      <c r="C5" s="26">
        <v>348.89000000000004</v>
      </c>
      <c r="D5" s="26">
        <v>334.74799999999988</v>
      </c>
      <c r="E5" s="26">
        <v>366.3130000000001</v>
      </c>
      <c r="F5" s="26">
        <v>365.58999999999992</v>
      </c>
      <c r="G5" s="26">
        <v>1415.5409999999999</v>
      </c>
    </row>
    <row r="6" spans="1:7" ht="30" customHeight="1" x14ac:dyDescent="0.2">
      <c r="A6" s="20" t="s">
        <v>14</v>
      </c>
      <c r="B6" s="21" t="s">
        <v>17</v>
      </c>
      <c r="C6" s="22">
        <v>1418.1189999999999</v>
      </c>
      <c r="D6" s="22">
        <v>1312.7370000000001</v>
      </c>
      <c r="E6" s="22">
        <v>1238.076</v>
      </c>
      <c r="F6" s="22">
        <v>1412.75</v>
      </c>
      <c r="G6" s="22"/>
    </row>
    <row r="7" spans="1:7" ht="30" customHeight="1" x14ac:dyDescent="0.2">
      <c r="A7" s="23" t="s">
        <v>6</v>
      </c>
      <c r="B7" s="24" t="s">
        <v>17</v>
      </c>
      <c r="C7" s="26">
        <v>16.12</v>
      </c>
      <c r="D7" s="26">
        <v>14.474</v>
      </c>
      <c r="E7" s="26">
        <v>19.908999999999999</v>
      </c>
      <c r="F7" s="26">
        <v>28.177999999999997</v>
      </c>
      <c r="G7" s="26">
        <v>78.680999999999997</v>
      </c>
    </row>
    <row r="8" spans="1:7" ht="30" customHeight="1" x14ac:dyDescent="0.2">
      <c r="A8" s="20" t="s">
        <v>15</v>
      </c>
      <c r="B8" s="21" t="s">
        <v>17</v>
      </c>
      <c r="C8" s="22">
        <v>17.118735755090086</v>
      </c>
      <c r="D8" s="22">
        <v>15.023615497911671</v>
      </c>
      <c r="E8" s="22">
        <v>20.459727509611255</v>
      </c>
      <c r="F8" s="22">
        <v>28.724972769047248</v>
      </c>
      <c r="G8" s="22">
        <v>81.32705153166026</v>
      </c>
    </row>
    <row r="9" spans="1:7" ht="30" customHeight="1" x14ac:dyDescent="0.2">
      <c r="A9" s="27" t="s">
        <v>19</v>
      </c>
      <c r="B9" s="28"/>
      <c r="C9" s="29">
        <v>4277</v>
      </c>
      <c r="D9" s="29">
        <v>4304</v>
      </c>
      <c r="E9" s="29">
        <v>4370</v>
      </c>
      <c r="F9" s="29">
        <v>4412</v>
      </c>
      <c r="G9" s="29"/>
    </row>
    <row r="10" spans="1:7" ht="30" customHeight="1" x14ac:dyDescent="0.2">
      <c r="A10" s="27"/>
      <c r="B10" s="28"/>
      <c r="C10" s="30"/>
      <c r="D10" s="30"/>
      <c r="E10" s="30"/>
      <c r="F10" s="30"/>
      <c r="G10" s="30"/>
    </row>
    <row r="11" spans="1:7" ht="30" customHeight="1" x14ac:dyDescent="0.2">
      <c r="A11" s="31" t="s">
        <v>8</v>
      </c>
      <c r="B11" s="32"/>
      <c r="C11" s="26"/>
      <c r="D11" s="26"/>
      <c r="E11" s="26"/>
      <c r="F11" s="26"/>
      <c r="G11" s="26"/>
    </row>
    <row r="12" spans="1:7" ht="30" customHeight="1" x14ac:dyDescent="0.2">
      <c r="A12" s="20" t="s">
        <v>22</v>
      </c>
      <c r="B12" s="21" t="s">
        <v>17</v>
      </c>
      <c r="C12" s="22">
        <v>159.554</v>
      </c>
      <c r="D12" s="22">
        <v>145.46799999999999</v>
      </c>
      <c r="E12" s="22">
        <v>151.12299999999999</v>
      </c>
      <c r="F12" s="22">
        <v>184.64200000000005</v>
      </c>
      <c r="G12" s="22">
        <v>640.78700000000003</v>
      </c>
    </row>
    <row r="13" spans="1:7" ht="30" customHeight="1" x14ac:dyDescent="0.2">
      <c r="A13" s="23" t="s">
        <v>13</v>
      </c>
      <c r="B13" s="24" t="s">
        <v>17</v>
      </c>
      <c r="C13" s="26">
        <v>139.411</v>
      </c>
      <c r="D13" s="26">
        <v>132.25</v>
      </c>
      <c r="E13" s="26">
        <v>155.52999999999997</v>
      </c>
      <c r="F13" s="26">
        <v>165.65300000000008</v>
      </c>
      <c r="G13" s="26">
        <v>592.84400000000005</v>
      </c>
    </row>
    <row r="14" spans="1:7" ht="30" customHeight="1" x14ac:dyDescent="0.2">
      <c r="A14" s="20" t="s">
        <v>14</v>
      </c>
      <c r="B14" s="21" t="s">
        <v>17</v>
      </c>
      <c r="C14" s="22">
        <v>391.49</v>
      </c>
      <c r="D14" s="22">
        <v>400.65899999999999</v>
      </c>
      <c r="E14" s="22">
        <v>399.29300000000001</v>
      </c>
      <c r="F14" s="22">
        <v>417.54</v>
      </c>
      <c r="G14" s="22"/>
    </row>
    <row r="15" spans="1:7" ht="30" customHeight="1" x14ac:dyDescent="0.2">
      <c r="A15" s="23" t="s">
        <v>6</v>
      </c>
      <c r="B15" s="24" t="s">
        <v>17</v>
      </c>
      <c r="C15" s="26">
        <v>14.602</v>
      </c>
      <c r="D15" s="26">
        <v>13.161999999999999</v>
      </c>
      <c r="E15" s="26">
        <v>16.27</v>
      </c>
      <c r="F15" s="26">
        <v>13.054000000000002</v>
      </c>
      <c r="G15" s="26">
        <v>57.088000000000001</v>
      </c>
    </row>
    <row r="16" spans="1:7" ht="30" customHeight="1" x14ac:dyDescent="0.2">
      <c r="A16" s="20" t="s">
        <v>15</v>
      </c>
      <c r="B16" s="21" t="s">
        <v>17</v>
      </c>
      <c r="C16" s="22">
        <v>14.726249743664861</v>
      </c>
      <c r="D16" s="22">
        <v>13.200493586181773</v>
      </c>
      <c r="E16" s="22">
        <v>16.309703440529749</v>
      </c>
      <c r="F16" s="22">
        <v>19.068183577038106</v>
      </c>
      <c r="G16" s="22">
        <v>63.304630347414488</v>
      </c>
    </row>
    <row r="17" spans="1:7" ht="30" customHeight="1" x14ac:dyDescent="0.2">
      <c r="A17" s="27" t="s">
        <v>19</v>
      </c>
      <c r="B17" s="28"/>
      <c r="C17" s="29">
        <v>2271</v>
      </c>
      <c r="D17" s="29">
        <v>2251</v>
      </c>
      <c r="E17" s="29">
        <v>2306</v>
      </c>
      <c r="F17" s="29">
        <v>2306</v>
      </c>
      <c r="G17" s="29"/>
    </row>
    <row r="18" spans="1:7" ht="30" customHeight="1" x14ac:dyDescent="0.2">
      <c r="A18" s="27"/>
      <c r="B18" s="28"/>
      <c r="C18" s="30"/>
      <c r="D18" s="30"/>
      <c r="E18" s="30"/>
      <c r="F18" s="30"/>
      <c r="G18" s="30"/>
    </row>
    <row r="19" spans="1:7" ht="30" customHeight="1" x14ac:dyDescent="0.2">
      <c r="A19" s="31" t="s">
        <v>9</v>
      </c>
      <c r="B19" s="32"/>
      <c r="C19" s="26"/>
      <c r="D19" s="26"/>
      <c r="E19" s="26"/>
      <c r="F19" s="26"/>
      <c r="G19" s="26"/>
    </row>
    <row r="20" spans="1:7" ht="30" customHeight="1" x14ac:dyDescent="0.2">
      <c r="A20" s="20" t="s">
        <v>22</v>
      </c>
      <c r="B20" s="21" t="s">
        <v>17</v>
      </c>
      <c r="C20" s="22">
        <v>112.565</v>
      </c>
      <c r="D20" s="22">
        <v>95.451999999999998</v>
      </c>
      <c r="E20" s="22">
        <v>126.03399999999999</v>
      </c>
      <c r="F20" s="22">
        <v>115.048</v>
      </c>
      <c r="G20" s="22">
        <v>449.09899999999999</v>
      </c>
    </row>
    <row r="21" spans="1:7" ht="30" customHeight="1" x14ac:dyDescent="0.2">
      <c r="A21" s="23" t="s">
        <v>13</v>
      </c>
      <c r="B21" s="24" t="s">
        <v>17</v>
      </c>
      <c r="C21" s="26">
        <v>88.268000000000001</v>
      </c>
      <c r="D21" s="26">
        <v>92.067000000000007</v>
      </c>
      <c r="E21" s="26">
        <v>91.595999999999975</v>
      </c>
      <c r="F21" s="26">
        <v>123.39600000000002</v>
      </c>
      <c r="G21" s="26">
        <v>395.327</v>
      </c>
    </row>
    <row r="22" spans="1:7" ht="30" customHeight="1" x14ac:dyDescent="0.2">
      <c r="A22" s="20" t="s">
        <v>14</v>
      </c>
      <c r="B22" s="21" t="s">
        <v>17</v>
      </c>
      <c r="C22" s="22">
        <v>217.751</v>
      </c>
      <c r="D22" s="22">
        <v>217.10400000000001</v>
      </c>
      <c r="E22" s="22">
        <v>255.09</v>
      </c>
      <c r="F22" s="22">
        <v>243.7</v>
      </c>
      <c r="G22" s="22"/>
    </row>
    <row r="23" spans="1:7" ht="30" customHeight="1" x14ac:dyDescent="0.2">
      <c r="A23" s="23" t="s">
        <v>6</v>
      </c>
      <c r="B23" s="24" t="s">
        <v>17</v>
      </c>
      <c r="C23" s="26">
        <v>-0.72099999999999997</v>
      </c>
      <c r="D23" s="26">
        <v>1.373</v>
      </c>
      <c r="E23" s="26">
        <v>3.7240000000000002</v>
      </c>
      <c r="F23" s="26">
        <v>7.7459999999999996</v>
      </c>
      <c r="G23" s="26">
        <v>12.122</v>
      </c>
    </row>
    <row r="24" spans="1:7" ht="30" customHeight="1" x14ac:dyDescent="0.2">
      <c r="A24" s="20" t="s">
        <v>15</v>
      </c>
      <c r="B24" s="21" t="s">
        <v>17</v>
      </c>
      <c r="C24" s="22">
        <v>1.2247886333675115</v>
      </c>
      <c r="D24" s="22">
        <v>4.0540508851733792</v>
      </c>
      <c r="E24" s="22">
        <v>6.64616048145911</v>
      </c>
      <c r="F24" s="22">
        <v>11.347999999999999</v>
      </c>
      <c r="G24" s="22">
        <v>23.273</v>
      </c>
    </row>
    <row r="25" spans="1:7" ht="30" customHeight="1" x14ac:dyDescent="0.2">
      <c r="A25" s="27" t="s">
        <v>19</v>
      </c>
      <c r="B25" s="28"/>
      <c r="C25" s="29">
        <v>1443</v>
      </c>
      <c r="D25" s="29">
        <v>1427</v>
      </c>
      <c r="E25" s="29">
        <v>1425</v>
      </c>
      <c r="F25" s="29">
        <v>1418</v>
      </c>
      <c r="G25" s="29"/>
    </row>
    <row r="26" spans="1:7" ht="30" customHeight="1" x14ac:dyDescent="0.2">
      <c r="A26" s="27"/>
      <c r="B26" s="28"/>
      <c r="C26" s="30"/>
      <c r="D26" s="30"/>
      <c r="E26" s="30"/>
      <c r="F26" s="30"/>
      <c r="G26" s="30"/>
    </row>
    <row r="27" spans="1:7" ht="30" customHeight="1" x14ac:dyDescent="0.2">
      <c r="A27" s="31" t="s">
        <v>10</v>
      </c>
      <c r="B27" s="32"/>
      <c r="C27" s="34"/>
      <c r="D27" s="34"/>
      <c r="E27" s="34"/>
      <c r="F27" s="34"/>
      <c r="G27" s="34"/>
    </row>
    <row r="28" spans="1:7" ht="30" customHeight="1" x14ac:dyDescent="0.2">
      <c r="A28" s="20" t="s">
        <v>22</v>
      </c>
      <c r="B28" s="21" t="s">
        <v>17</v>
      </c>
      <c r="C28" s="22">
        <v>63.145999999999994</v>
      </c>
      <c r="D28" s="22">
        <v>68.671000000000021</v>
      </c>
      <c r="E28" s="22">
        <v>63.768000000000001</v>
      </c>
      <c r="F28" s="22">
        <v>56.360999999999962</v>
      </c>
      <c r="G28" s="22">
        <v>251.94599999999997</v>
      </c>
    </row>
    <row r="29" spans="1:7" ht="30" customHeight="1" x14ac:dyDescent="0.2">
      <c r="A29" s="23" t="s">
        <v>13</v>
      </c>
      <c r="B29" s="24" t="s">
        <v>17</v>
      </c>
      <c r="C29" s="26">
        <v>54.063999999999993</v>
      </c>
      <c r="D29" s="26">
        <v>53.911000000000001</v>
      </c>
      <c r="E29" s="26">
        <v>60.208000000000027</v>
      </c>
      <c r="F29" s="26">
        <v>70.448999999999984</v>
      </c>
      <c r="G29" s="26">
        <v>238.63200000000001</v>
      </c>
    </row>
    <row r="30" spans="1:7" ht="30" customHeight="1" x14ac:dyDescent="0.2">
      <c r="A30" s="20" t="s">
        <v>14</v>
      </c>
      <c r="B30" s="21" t="s">
        <v>17</v>
      </c>
      <c r="C30" s="22">
        <v>120.529</v>
      </c>
      <c r="D30" s="22">
        <v>134.083</v>
      </c>
      <c r="E30" s="22">
        <v>138.34</v>
      </c>
      <c r="F30" s="22">
        <v>122.74399999999999</v>
      </c>
      <c r="G30" s="22"/>
    </row>
    <row r="31" spans="1:7" ht="30" customHeight="1" x14ac:dyDescent="0.2">
      <c r="A31" s="23" t="s">
        <v>6</v>
      </c>
      <c r="B31" s="24" t="s">
        <v>17</v>
      </c>
      <c r="C31" s="26">
        <v>3.355</v>
      </c>
      <c r="D31" s="26">
        <v>3.4469999999999996</v>
      </c>
      <c r="E31" s="26">
        <v>6.7450000000000028</v>
      </c>
      <c r="F31" s="26">
        <v>8.2449999999999957</v>
      </c>
      <c r="G31" s="26">
        <v>21.791999999999998</v>
      </c>
    </row>
    <row r="32" spans="1:7" ht="30" customHeight="1" x14ac:dyDescent="0.2">
      <c r="A32" s="20" t="s">
        <v>15</v>
      </c>
      <c r="B32" s="21" t="s">
        <v>17</v>
      </c>
      <c r="C32" s="22">
        <v>3.74</v>
      </c>
      <c r="D32" s="22">
        <v>3.7139999999999995</v>
      </c>
      <c r="E32" s="22">
        <v>6.8390000000000031</v>
      </c>
      <c r="F32" s="22">
        <v>9.0889999999999951</v>
      </c>
      <c r="G32" s="22">
        <v>23.381999999999998</v>
      </c>
    </row>
    <row r="33" spans="1:7" ht="30" customHeight="1" x14ac:dyDescent="0.2">
      <c r="A33" s="27" t="s">
        <v>19</v>
      </c>
      <c r="B33" s="28"/>
      <c r="C33" s="29">
        <v>1543</v>
      </c>
      <c r="D33" s="29">
        <v>1547</v>
      </c>
      <c r="E33" s="29">
        <v>1550</v>
      </c>
      <c r="F33" s="29">
        <v>1515</v>
      </c>
      <c r="G33" s="29"/>
    </row>
    <row r="34" spans="1:7" ht="30" customHeight="1" x14ac:dyDescent="0.2">
      <c r="A34" s="27"/>
      <c r="B34" s="28"/>
      <c r="C34" s="30"/>
      <c r="D34" s="30"/>
      <c r="E34" s="30"/>
      <c r="F34" s="30"/>
      <c r="G34" s="30"/>
    </row>
    <row r="35" spans="1:7" ht="30" customHeight="1" x14ac:dyDescent="0.2">
      <c r="A35" s="31" t="s">
        <v>11</v>
      </c>
      <c r="B35" s="32"/>
      <c r="C35" s="26"/>
      <c r="D35" s="26"/>
      <c r="E35" s="26"/>
      <c r="F35" s="26"/>
      <c r="G35" s="26"/>
    </row>
    <row r="36" spans="1:7" ht="30" customHeight="1" x14ac:dyDescent="0.2">
      <c r="A36" s="20" t="s">
        <v>22</v>
      </c>
      <c r="B36" s="21" t="s">
        <v>17</v>
      </c>
      <c r="C36" s="22">
        <v>334.55500000000001</v>
      </c>
      <c r="D36" s="22">
        <v>256.23399999999998</v>
      </c>
      <c r="E36" s="22">
        <v>316.471</v>
      </c>
      <c r="F36" s="22">
        <v>312.34100000000012</v>
      </c>
      <c r="G36" s="22">
        <v>1219.6010000000001</v>
      </c>
    </row>
    <row r="37" spans="1:7" ht="30" customHeight="1" x14ac:dyDescent="0.2">
      <c r="A37" s="23" t="s">
        <v>13</v>
      </c>
      <c r="B37" s="24" t="s">
        <v>17</v>
      </c>
      <c r="C37" s="26">
        <v>319.21800000000002</v>
      </c>
      <c r="D37" s="26">
        <v>317.54699999999997</v>
      </c>
      <c r="E37" s="26">
        <v>320.08199999999999</v>
      </c>
      <c r="F37" s="26">
        <v>322.29999999999995</v>
      </c>
      <c r="G37" s="26">
        <v>1279.1469999999999</v>
      </c>
    </row>
    <row r="38" spans="1:7" ht="30" customHeight="1" x14ac:dyDescent="0.2">
      <c r="A38" s="20" t="s">
        <v>14</v>
      </c>
      <c r="B38" s="21" t="s">
        <v>17</v>
      </c>
      <c r="C38" s="22">
        <v>621.95899999999995</v>
      </c>
      <c r="D38" s="22">
        <v>557.601</v>
      </c>
      <c r="E38" s="22">
        <v>559.54999999999995</v>
      </c>
      <c r="F38" s="22">
        <v>546.11</v>
      </c>
      <c r="G38" s="22"/>
    </row>
    <row r="39" spans="1:7" ht="30" customHeight="1" x14ac:dyDescent="0.2">
      <c r="A39" s="23" t="s">
        <v>6</v>
      </c>
      <c r="B39" s="24" t="s">
        <v>17</v>
      </c>
      <c r="C39" s="26">
        <v>18.369</v>
      </c>
      <c r="D39" s="26">
        <v>16.658000000000001</v>
      </c>
      <c r="E39" s="26">
        <v>16.984999999999999</v>
      </c>
      <c r="F39" s="26">
        <v>-14.607999999999997</v>
      </c>
      <c r="G39" s="26">
        <v>37.404000000000003</v>
      </c>
    </row>
    <row r="40" spans="1:7" ht="30" customHeight="1" x14ac:dyDescent="0.2">
      <c r="A40" s="20" t="s">
        <v>15</v>
      </c>
      <c r="B40" s="21" t="s">
        <v>17</v>
      </c>
      <c r="C40" s="22">
        <v>20.54014374288171</v>
      </c>
      <c r="D40" s="22">
        <v>18.826168755828803</v>
      </c>
      <c r="E40" s="22">
        <v>19.15200801503412</v>
      </c>
      <c r="F40" s="22">
        <v>24.204042452650505</v>
      </c>
      <c r="G40" s="22">
        <v>82.722362966395139</v>
      </c>
    </row>
    <row r="41" spans="1:7" ht="30" customHeight="1" x14ac:dyDescent="0.2">
      <c r="A41" s="27" t="s">
        <v>19</v>
      </c>
      <c r="B41" s="28"/>
      <c r="C41" s="29">
        <v>6633</v>
      </c>
      <c r="D41" s="29">
        <v>6592</v>
      </c>
      <c r="E41" s="29">
        <v>6615</v>
      </c>
      <c r="F41" s="29">
        <v>6569</v>
      </c>
      <c r="G41" s="29"/>
    </row>
    <row r="42" spans="1:7" ht="30" customHeight="1" x14ac:dyDescent="0.2">
      <c r="A42" s="27"/>
      <c r="B42" s="28"/>
      <c r="C42" s="30"/>
      <c r="D42" s="30"/>
      <c r="E42" s="30"/>
      <c r="F42" s="30"/>
      <c r="G42" s="30"/>
    </row>
    <row r="43" spans="1:7" ht="30" customHeight="1" x14ac:dyDescent="0.2">
      <c r="A43" s="31" t="s">
        <v>20</v>
      </c>
      <c r="B43" s="31"/>
      <c r="C43" s="36"/>
      <c r="D43" s="34"/>
      <c r="E43" s="34"/>
      <c r="F43" s="34"/>
      <c r="G43" s="34"/>
    </row>
    <row r="44" spans="1:7" ht="30" customHeight="1" x14ac:dyDescent="0.2">
      <c r="A44" s="20" t="s">
        <v>22</v>
      </c>
      <c r="B44" s="21" t="s">
        <v>17</v>
      </c>
      <c r="C44" s="22">
        <v>8.0000000000000002E-3</v>
      </c>
      <c r="D44" s="22">
        <v>8.0000000000000002E-3</v>
      </c>
      <c r="E44" s="22">
        <v>1.9999999999999983E-3</v>
      </c>
      <c r="F44" s="22">
        <v>2.0000000000000018E-3</v>
      </c>
      <c r="G44" s="22">
        <v>0.02</v>
      </c>
    </row>
    <row r="45" spans="1:7" ht="30" customHeight="1" x14ac:dyDescent="0.2">
      <c r="A45" s="23" t="s">
        <v>13</v>
      </c>
      <c r="B45" s="24" t="s">
        <v>17</v>
      </c>
      <c r="C45" s="26">
        <v>8.0000000000000002E-3</v>
      </c>
      <c r="D45" s="26">
        <v>8.0000000000000002E-3</v>
      </c>
      <c r="E45" s="26">
        <v>1.9999999999999983E-3</v>
      </c>
      <c r="F45" s="26">
        <v>2.0000000000000018E-3</v>
      </c>
      <c r="G45" s="26">
        <v>0.02</v>
      </c>
    </row>
    <row r="46" spans="1:7" ht="30" customHeight="1" x14ac:dyDescent="0.2">
      <c r="A46" s="20" t="s">
        <v>14</v>
      </c>
      <c r="B46" s="21" t="s">
        <v>17</v>
      </c>
      <c r="C46" s="22">
        <v>0</v>
      </c>
      <c r="D46" s="22">
        <v>0</v>
      </c>
      <c r="E46" s="22">
        <v>0</v>
      </c>
      <c r="F46" s="22">
        <v>0</v>
      </c>
      <c r="G46" s="22"/>
    </row>
    <row r="47" spans="1:7" ht="30" customHeight="1" x14ac:dyDescent="0.2">
      <c r="A47" s="23" t="s">
        <v>6</v>
      </c>
      <c r="B47" s="24" t="s">
        <v>17</v>
      </c>
      <c r="C47" s="26">
        <v>-3.093</v>
      </c>
      <c r="D47" s="26">
        <v>-2.5420000000000122</v>
      </c>
      <c r="E47" s="26">
        <v>-4.7179999999999893</v>
      </c>
      <c r="F47" s="26">
        <v>-0.83899999999998798</v>
      </c>
      <c r="G47" s="26">
        <v>-11.19199999999999</v>
      </c>
    </row>
    <row r="48" spans="1:7" ht="30" customHeight="1" x14ac:dyDescent="0.2">
      <c r="A48" s="20" t="s">
        <v>15</v>
      </c>
      <c r="B48" s="21" t="s">
        <v>17</v>
      </c>
      <c r="C48" s="22">
        <v>-2.7605199999999996</v>
      </c>
      <c r="D48" s="22">
        <v>-2.511480000000013</v>
      </c>
      <c r="E48" s="22">
        <v>-4.7879999999999967</v>
      </c>
      <c r="F48" s="22">
        <v>-0.84199999999997743</v>
      </c>
      <c r="G48" s="22">
        <v>-10.901999999999987</v>
      </c>
    </row>
    <row r="49" spans="1:7" ht="30" customHeight="1" x14ac:dyDescent="0.2">
      <c r="A49" s="27" t="s">
        <v>19</v>
      </c>
      <c r="B49" s="28"/>
      <c r="C49" s="29">
        <v>248</v>
      </c>
      <c r="D49" s="29">
        <v>263</v>
      </c>
      <c r="E49" s="29">
        <v>268</v>
      </c>
      <c r="F49" s="29">
        <v>273</v>
      </c>
      <c r="G49" s="29"/>
    </row>
    <row r="50" spans="1:7" ht="30" customHeight="1" x14ac:dyDescent="0.2">
      <c r="A50" s="27"/>
      <c r="B50" s="28"/>
      <c r="C50" s="30"/>
      <c r="D50" s="30"/>
      <c r="E50" s="30"/>
      <c r="F50" s="30"/>
      <c r="G50" s="30"/>
    </row>
    <row r="51" spans="1:7" ht="30" customHeight="1" x14ac:dyDescent="0.2">
      <c r="A51" s="31" t="s">
        <v>21</v>
      </c>
      <c r="B51" s="32"/>
      <c r="C51" s="26"/>
      <c r="D51" s="26"/>
      <c r="E51" s="26"/>
      <c r="F51" s="26"/>
      <c r="G51" s="26"/>
    </row>
    <row r="52" spans="1:7" ht="30" customHeight="1" x14ac:dyDescent="0.2">
      <c r="A52" s="20" t="s">
        <v>22</v>
      </c>
      <c r="B52" s="21" t="s">
        <v>17</v>
      </c>
      <c r="C52" s="22">
        <v>1105.8779999999999</v>
      </c>
      <c r="D52" s="22">
        <v>815.10300000000007</v>
      </c>
      <c r="E52" s="22">
        <v>938.55199999999991</v>
      </c>
      <c r="F52" s="22">
        <v>1216.9360000000001</v>
      </c>
      <c r="G52" s="22">
        <v>4076.4690000000001</v>
      </c>
    </row>
    <row r="53" spans="1:7" ht="30" customHeight="1" x14ac:dyDescent="0.2">
      <c r="A53" s="23" t="s">
        <v>13</v>
      </c>
      <c r="B53" s="24" t="s">
        <v>17</v>
      </c>
      <c r="C53" s="26">
        <v>949.85900000000004</v>
      </c>
      <c r="D53" s="26">
        <v>930.53100000000006</v>
      </c>
      <c r="E53" s="26">
        <v>993.73099999999999</v>
      </c>
      <c r="F53" s="26">
        <v>1047.3899999999999</v>
      </c>
      <c r="G53" s="26">
        <v>3921.511</v>
      </c>
    </row>
    <row r="54" spans="1:7" ht="30" customHeight="1" x14ac:dyDescent="0.2">
      <c r="A54" s="20" t="s">
        <v>14</v>
      </c>
      <c r="B54" s="21" t="s">
        <v>17</v>
      </c>
      <c r="C54" s="22">
        <v>2769.848</v>
      </c>
      <c r="D54" s="22">
        <v>2622.1840000000002</v>
      </c>
      <c r="E54" s="22">
        <v>2590.3490000000002</v>
      </c>
      <c r="F54" s="22">
        <v>2742.8440000000001</v>
      </c>
      <c r="G54" s="22"/>
    </row>
    <row r="55" spans="1:7" ht="30" customHeight="1" x14ac:dyDescent="0.2">
      <c r="A55" s="23" t="s">
        <v>6</v>
      </c>
      <c r="B55" s="24" t="s">
        <v>17</v>
      </c>
      <c r="C55" s="26">
        <v>48.631999999999998</v>
      </c>
      <c r="D55" s="26">
        <v>46.571999999999996</v>
      </c>
      <c r="E55" s="26">
        <v>58.915000000000006</v>
      </c>
      <c r="F55" s="26">
        <v>41.77600000000001</v>
      </c>
      <c r="G55" s="26">
        <v>195.89500000000001</v>
      </c>
    </row>
    <row r="56" spans="1:7" ht="30" customHeight="1" x14ac:dyDescent="0.2">
      <c r="A56" s="20" t="s">
        <v>15</v>
      </c>
      <c r="B56" s="21" t="s">
        <v>17</v>
      </c>
      <c r="C56" s="22">
        <v>54.589397875004167</v>
      </c>
      <c r="D56" s="22">
        <v>52.30684872509562</v>
      </c>
      <c r="E56" s="22">
        <v>64.618599446634235</v>
      </c>
      <c r="F56" s="22">
        <v>91.592198798735865</v>
      </c>
      <c r="G56" s="22">
        <v>263.10704484546989</v>
      </c>
    </row>
    <row r="57" spans="1:7" ht="30" customHeight="1" x14ac:dyDescent="0.2">
      <c r="A57" s="27" t="s">
        <v>19</v>
      </c>
      <c r="B57" s="28"/>
      <c r="C57" s="29">
        <v>16415</v>
      </c>
      <c r="D57" s="29">
        <v>16384</v>
      </c>
      <c r="E57" s="29">
        <v>16534</v>
      </c>
      <c r="F57" s="29">
        <v>16493</v>
      </c>
      <c r="G57" s="29"/>
    </row>
    <row r="58" spans="1:7" ht="18" customHeight="1" x14ac:dyDescent="0.2">
      <c r="A58" s="46"/>
      <c r="B58" s="46"/>
      <c r="C58" s="46"/>
      <c r="D58" s="46"/>
      <c r="E58" s="46"/>
      <c r="F58" s="46"/>
      <c r="G58" s="46"/>
    </row>
    <row r="59" spans="1:7" s="5" customFormat="1" ht="42" customHeight="1" x14ac:dyDescent="0.2">
      <c r="A59" s="70" t="s">
        <v>16</v>
      </c>
      <c r="B59" s="70"/>
      <c r="C59" s="70"/>
      <c r="D59" s="70"/>
      <c r="E59" s="70"/>
      <c r="F59" s="70"/>
      <c r="G59" s="70"/>
    </row>
  </sheetData>
  <mergeCells count="2">
    <mergeCell ref="C1:G1"/>
    <mergeCell ref="A59:G59"/>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9"/>
  <sheetViews>
    <sheetView zoomScaleNormal="100" workbookViewId="0">
      <pane ySplit="2" topLeftCell="A3" activePane="bottomLeft" state="frozen"/>
      <selection activeCell="J40" sqref="J40"/>
      <selection pane="bottomLeft"/>
    </sheetView>
  </sheetViews>
  <sheetFormatPr baseColWidth="10" defaultColWidth="11.5" defaultRowHeight="30" customHeight="1" x14ac:dyDescent="0.3"/>
  <cols>
    <col min="1" max="1" width="39.875" style="2" bestFit="1" customWidth="1"/>
    <col min="2" max="2" width="6.5" style="3" bestFit="1" customWidth="1"/>
    <col min="3" max="3" width="9.875" style="6" customWidth="1"/>
    <col min="4" max="7" width="9.375" style="6" customWidth="1"/>
    <col min="8" max="16384" width="11.5" style="9"/>
  </cols>
  <sheetData>
    <row r="1" spans="1:7" ht="30" customHeight="1" x14ac:dyDescent="0.3">
      <c r="A1" s="12" t="s">
        <v>5</v>
      </c>
      <c r="B1" s="13"/>
      <c r="C1" s="65">
        <v>2018</v>
      </c>
      <c r="D1" s="65"/>
      <c r="E1" s="65"/>
      <c r="F1" s="65"/>
      <c r="G1" s="65"/>
    </row>
    <row r="2" spans="1:7" ht="30" customHeight="1" x14ac:dyDescent="0.3">
      <c r="A2" s="14"/>
      <c r="B2" s="15"/>
      <c r="C2" s="16" t="s">
        <v>1</v>
      </c>
      <c r="D2" s="16" t="s">
        <v>2</v>
      </c>
      <c r="E2" s="16" t="s">
        <v>3</v>
      </c>
      <c r="F2" s="16" t="s">
        <v>4</v>
      </c>
      <c r="G2" s="17" t="s">
        <v>0</v>
      </c>
    </row>
    <row r="3" spans="1:7" ht="30" customHeight="1" x14ac:dyDescent="0.3">
      <c r="A3" s="18" t="s">
        <v>7</v>
      </c>
      <c r="B3" s="19"/>
      <c r="C3" s="16"/>
      <c r="D3" s="16"/>
      <c r="E3" s="16"/>
      <c r="F3" s="16"/>
      <c r="G3" s="17"/>
    </row>
    <row r="4" spans="1:7" ht="30" customHeight="1" x14ac:dyDescent="0.3">
      <c r="A4" s="20" t="s">
        <v>22</v>
      </c>
      <c r="B4" s="21" t="s">
        <v>17</v>
      </c>
      <c r="C4" s="22">
        <v>274.22399999999999</v>
      </c>
      <c r="D4" s="22">
        <v>303.28400000000005</v>
      </c>
      <c r="E4" s="22">
        <v>187.90499999999997</v>
      </c>
      <c r="F4" s="22">
        <v>534.93900000000008</v>
      </c>
      <c r="G4" s="22">
        <v>1300.3520000000001</v>
      </c>
    </row>
    <row r="5" spans="1:7" ht="30" customHeight="1" x14ac:dyDescent="0.3">
      <c r="A5" s="23" t="s">
        <v>13</v>
      </c>
      <c r="B5" s="24" t="s">
        <v>17</v>
      </c>
      <c r="C5" s="26">
        <v>270.24</v>
      </c>
      <c r="D5" s="26">
        <v>297.08500000000004</v>
      </c>
      <c r="E5" s="26">
        <v>311.21600000000001</v>
      </c>
      <c r="F5" s="26">
        <v>357.13099999999997</v>
      </c>
      <c r="G5" s="26">
        <v>1235.672</v>
      </c>
    </row>
    <row r="6" spans="1:7" ht="30" customHeight="1" x14ac:dyDescent="0.3">
      <c r="A6" s="20" t="s">
        <v>14</v>
      </c>
      <c r="B6" s="21" t="s">
        <v>17</v>
      </c>
      <c r="C6" s="22">
        <v>1217.913</v>
      </c>
      <c r="D6" s="22">
        <v>1232.2840000000001</v>
      </c>
      <c r="E6" s="22">
        <v>1033.9010000000001</v>
      </c>
      <c r="F6" s="22">
        <v>1216.394</v>
      </c>
      <c r="G6" s="22"/>
    </row>
    <row r="7" spans="1:7" ht="30" customHeight="1" x14ac:dyDescent="0.3">
      <c r="A7" s="23" t="s">
        <v>6</v>
      </c>
      <c r="B7" s="24" t="s">
        <v>17</v>
      </c>
      <c r="C7" s="26">
        <v>12.439</v>
      </c>
      <c r="D7" s="26">
        <v>12.492999999999999</v>
      </c>
      <c r="E7" s="26">
        <v>13.985000000000003</v>
      </c>
      <c r="F7" s="26">
        <v>17.046999999999997</v>
      </c>
      <c r="G7" s="26">
        <v>55.963999999999999</v>
      </c>
    </row>
    <row r="8" spans="1:7" ht="30" customHeight="1" x14ac:dyDescent="0.3">
      <c r="A8" s="20" t="s">
        <v>15</v>
      </c>
      <c r="B8" s="21" t="s">
        <v>17</v>
      </c>
      <c r="C8" s="22">
        <v>12.984</v>
      </c>
      <c r="D8" s="22">
        <v>13.040999999999999</v>
      </c>
      <c r="E8" s="22">
        <v>14.530000000000001</v>
      </c>
      <c r="F8" s="22">
        <v>17.592999999999996</v>
      </c>
      <c r="G8" s="22">
        <v>58.147999999999996</v>
      </c>
    </row>
    <row r="9" spans="1:7" ht="30" customHeight="1" x14ac:dyDescent="0.3">
      <c r="A9" s="27" t="s">
        <v>19</v>
      </c>
      <c r="B9" s="28"/>
      <c r="C9" s="47">
        <v>3435</v>
      </c>
      <c r="D9" s="29">
        <v>3405</v>
      </c>
      <c r="E9" s="29">
        <v>3447</v>
      </c>
      <c r="F9" s="29">
        <v>3472</v>
      </c>
      <c r="G9" s="30"/>
    </row>
    <row r="10" spans="1:7" s="10" customFormat="1" ht="30" customHeight="1" x14ac:dyDescent="0.3">
      <c r="A10" s="27"/>
      <c r="B10" s="28"/>
      <c r="C10" s="30"/>
      <c r="D10" s="30"/>
      <c r="E10" s="30"/>
      <c r="F10" s="30"/>
      <c r="G10" s="30"/>
    </row>
    <row r="11" spans="1:7" ht="30" customHeight="1" x14ac:dyDescent="0.3">
      <c r="A11" s="31" t="s">
        <v>8</v>
      </c>
      <c r="B11" s="32"/>
      <c r="C11" s="26"/>
      <c r="D11" s="26"/>
      <c r="E11" s="26"/>
      <c r="F11" s="26"/>
      <c r="G11" s="26"/>
    </row>
    <row r="12" spans="1:7" ht="30" customHeight="1" x14ac:dyDescent="0.3">
      <c r="A12" s="20" t="s">
        <v>22</v>
      </c>
      <c r="B12" s="21" t="s">
        <v>17</v>
      </c>
      <c r="C12" s="22">
        <v>168.589</v>
      </c>
      <c r="D12" s="22">
        <v>176.55200000000002</v>
      </c>
      <c r="E12" s="22">
        <v>141.22299999999996</v>
      </c>
      <c r="F12" s="22">
        <v>145.99399999999997</v>
      </c>
      <c r="G12" s="22">
        <v>632.35799999999995</v>
      </c>
    </row>
    <row r="13" spans="1:7" ht="30" customHeight="1" x14ac:dyDescent="0.3">
      <c r="A13" s="23" t="s">
        <v>13</v>
      </c>
      <c r="B13" s="24" t="s">
        <v>17</v>
      </c>
      <c r="C13" s="26">
        <v>145.524</v>
      </c>
      <c r="D13" s="26">
        <v>152.47300000000001</v>
      </c>
      <c r="E13" s="26">
        <v>174.108</v>
      </c>
      <c r="F13" s="26">
        <v>180.45600000000002</v>
      </c>
      <c r="G13" s="26">
        <v>652.56100000000004</v>
      </c>
    </row>
    <row r="14" spans="1:7" ht="30" customHeight="1" x14ac:dyDescent="0.3">
      <c r="A14" s="20" t="s">
        <v>14</v>
      </c>
      <c r="B14" s="21" t="s">
        <v>17</v>
      </c>
      <c r="C14" s="22">
        <v>424.01499999999999</v>
      </c>
      <c r="D14" s="22">
        <v>449.76900000000001</v>
      </c>
      <c r="E14" s="22">
        <v>398.32799999999997</v>
      </c>
      <c r="F14" s="22">
        <v>366.45100000000002</v>
      </c>
      <c r="G14" s="22"/>
    </row>
    <row r="15" spans="1:7" ht="30" customHeight="1" x14ac:dyDescent="0.3">
      <c r="A15" s="23" t="s">
        <v>6</v>
      </c>
      <c r="B15" s="24" t="s">
        <v>17</v>
      </c>
      <c r="C15" s="26">
        <v>15.167999999999999</v>
      </c>
      <c r="D15" s="26">
        <v>15.516000000000002</v>
      </c>
      <c r="E15" s="26">
        <v>17.355999999999998</v>
      </c>
      <c r="F15" s="26">
        <v>19.917999999999999</v>
      </c>
      <c r="G15" s="26">
        <v>67.957999999999998</v>
      </c>
    </row>
    <row r="16" spans="1:7" ht="30" customHeight="1" x14ac:dyDescent="0.3">
      <c r="A16" s="20" t="s">
        <v>15</v>
      </c>
      <c r="B16" s="21" t="s">
        <v>17</v>
      </c>
      <c r="C16" s="22">
        <v>15.244</v>
      </c>
      <c r="D16" s="22">
        <v>15.593</v>
      </c>
      <c r="E16" s="22">
        <v>17.395</v>
      </c>
      <c r="F16" s="22">
        <v>19.947000000000003</v>
      </c>
      <c r="G16" s="22">
        <v>68.179000000000002</v>
      </c>
    </row>
    <row r="17" spans="1:7" ht="30" customHeight="1" x14ac:dyDescent="0.3">
      <c r="A17" s="27" t="s">
        <v>19</v>
      </c>
      <c r="B17" s="28"/>
      <c r="C17" s="29">
        <v>2112</v>
      </c>
      <c r="D17" s="29">
        <v>2154</v>
      </c>
      <c r="E17" s="29">
        <v>2230</v>
      </c>
      <c r="F17" s="29">
        <v>2246</v>
      </c>
      <c r="G17" s="30"/>
    </row>
    <row r="18" spans="1:7" s="10" customFormat="1" ht="30" customHeight="1" x14ac:dyDescent="0.3">
      <c r="A18" s="27"/>
      <c r="B18" s="28"/>
      <c r="C18" s="30"/>
      <c r="D18" s="30"/>
      <c r="E18" s="30"/>
      <c r="F18" s="30"/>
      <c r="G18" s="30"/>
    </row>
    <row r="19" spans="1:7" ht="30" customHeight="1" x14ac:dyDescent="0.3">
      <c r="A19" s="31" t="s">
        <v>9</v>
      </c>
      <c r="B19" s="32"/>
      <c r="C19" s="26"/>
      <c r="D19" s="26"/>
      <c r="E19" s="26"/>
      <c r="F19" s="26"/>
      <c r="G19" s="26"/>
    </row>
    <row r="20" spans="1:7" ht="30" customHeight="1" x14ac:dyDescent="0.3">
      <c r="A20" s="20" t="s">
        <v>22</v>
      </c>
      <c r="B20" s="21" t="s">
        <v>17</v>
      </c>
      <c r="C20" s="22">
        <v>57.646000000000001</v>
      </c>
      <c r="D20" s="22">
        <v>58.822000000000003</v>
      </c>
      <c r="E20" s="22">
        <v>36.344000000000008</v>
      </c>
      <c r="F20" s="22">
        <v>105.34199999999998</v>
      </c>
      <c r="G20" s="22">
        <v>258.154</v>
      </c>
    </row>
    <row r="21" spans="1:7" ht="30" customHeight="1" x14ac:dyDescent="0.3">
      <c r="A21" s="23" t="s">
        <v>13</v>
      </c>
      <c r="B21" s="24" t="s">
        <v>17</v>
      </c>
      <c r="C21" s="26">
        <v>30.27</v>
      </c>
      <c r="D21" s="26">
        <v>34.741</v>
      </c>
      <c r="E21" s="26">
        <v>54.936999999999998</v>
      </c>
      <c r="F21" s="26">
        <v>106.752</v>
      </c>
      <c r="G21" s="26">
        <v>226.7</v>
      </c>
    </row>
    <row r="22" spans="1:7" ht="30" customHeight="1" x14ac:dyDescent="0.3">
      <c r="A22" s="20" t="s">
        <v>14</v>
      </c>
      <c r="B22" s="21" t="s">
        <v>17</v>
      </c>
      <c r="C22" s="22">
        <v>125.72</v>
      </c>
      <c r="D22" s="22">
        <v>152.24199999999999</v>
      </c>
      <c r="E22" s="22">
        <v>130.83000000000001</v>
      </c>
      <c r="F22" s="22">
        <v>191.28100000000001</v>
      </c>
      <c r="G22" s="22"/>
    </row>
    <row r="23" spans="1:7" ht="30" customHeight="1" x14ac:dyDescent="0.3">
      <c r="A23" s="23" t="s">
        <v>6</v>
      </c>
      <c r="B23" s="24" t="s">
        <v>17</v>
      </c>
      <c r="C23" s="26">
        <v>-0.96599999999999997</v>
      </c>
      <c r="D23" s="26">
        <v>-1.5770000000000002</v>
      </c>
      <c r="E23" s="26">
        <v>-11.704999999999998</v>
      </c>
      <c r="F23" s="26">
        <v>-0.72500000000000142</v>
      </c>
      <c r="G23" s="26">
        <v>-14.972999999999999</v>
      </c>
    </row>
    <row r="24" spans="1:7" ht="30" customHeight="1" x14ac:dyDescent="0.3">
      <c r="A24" s="20" t="s">
        <v>15</v>
      </c>
      <c r="B24" s="21" t="s">
        <v>17</v>
      </c>
      <c r="C24" s="22">
        <v>-0.79899999999999993</v>
      </c>
      <c r="D24" s="22">
        <v>-1.4120000000000004</v>
      </c>
      <c r="E24" s="22">
        <v>1.9600000000000009</v>
      </c>
      <c r="F24" s="22">
        <v>5.389999999999997</v>
      </c>
      <c r="G24" s="22">
        <v>5.1389999999999976</v>
      </c>
    </row>
    <row r="25" spans="1:7" ht="30" customHeight="1" x14ac:dyDescent="0.3">
      <c r="A25" s="27" t="s">
        <v>19</v>
      </c>
      <c r="B25" s="28"/>
      <c r="C25" s="29">
        <v>601</v>
      </c>
      <c r="D25" s="29">
        <v>600</v>
      </c>
      <c r="E25" s="29">
        <v>612</v>
      </c>
      <c r="F25" s="29">
        <v>1472</v>
      </c>
      <c r="G25" s="30"/>
    </row>
    <row r="26" spans="1:7" s="10" customFormat="1" ht="30" customHeight="1" x14ac:dyDescent="0.3">
      <c r="A26" s="27"/>
      <c r="B26" s="28"/>
      <c r="C26" s="30"/>
      <c r="D26" s="30"/>
      <c r="E26" s="30"/>
      <c r="F26" s="30"/>
      <c r="G26" s="30"/>
    </row>
    <row r="27" spans="1:7" s="11" customFormat="1" ht="30" customHeight="1" x14ac:dyDescent="0.3">
      <c r="A27" s="31" t="s">
        <v>10</v>
      </c>
      <c r="B27" s="32"/>
      <c r="C27" s="34"/>
      <c r="D27" s="34"/>
      <c r="E27" s="34"/>
      <c r="F27" s="34"/>
      <c r="G27" s="34"/>
    </row>
    <row r="28" spans="1:7" ht="30" customHeight="1" x14ac:dyDescent="0.3">
      <c r="A28" s="20" t="s">
        <v>22</v>
      </c>
      <c r="B28" s="21" t="s">
        <v>17</v>
      </c>
      <c r="C28" s="22">
        <v>103.407</v>
      </c>
      <c r="D28" s="22">
        <v>111.14300000000001</v>
      </c>
      <c r="E28" s="22">
        <v>93.166999999999973</v>
      </c>
      <c r="F28" s="22">
        <v>95.566000000000031</v>
      </c>
      <c r="G28" s="22">
        <v>403.28300000000002</v>
      </c>
    </row>
    <row r="29" spans="1:7" ht="30" customHeight="1" x14ac:dyDescent="0.3">
      <c r="A29" s="23" t="s">
        <v>13</v>
      </c>
      <c r="B29" s="24" t="s">
        <v>17</v>
      </c>
      <c r="C29" s="26">
        <v>99.38</v>
      </c>
      <c r="D29" s="26">
        <v>114.15800000000002</v>
      </c>
      <c r="E29" s="26">
        <v>112.57400000000001</v>
      </c>
      <c r="F29" s="26">
        <v>130.40299999999996</v>
      </c>
      <c r="G29" s="26">
        <v>456.51499999999999</v>
      </c>
    </row>
    <row r="30" spans="1:7" ht="30" customHeight="1" x14ac:dyDescent="0.3">
      <c r="A30" s="20" t="s">
        <v>14</v>
      </c>
      <c r="B30" s="21" t="s">
        <v>17</v>
      </c>
      <c r="C30" s="22">
        <v>260.18900000000002</v>
      </c>
      <c r="D30" s="22">
        <v>258.31200000000001</v>
      </c>
      <c r="E30" s="22">
        <v>236.005</v>
      </c>
      <c r="F30" s="22">
        <v>201.46100000000001</v>
      </c>
      <c r="G30" s="22"/>
    </row>
    <row r="31" spans="1:7" ht="30" customHeight="1" x14ac:dyDescent="0.3">
      <c r="A31" s="23" t="s">
        <v>6</v>
      </c>
      <c r="B31" s="24" t="s">
        <v>17</v>
      </c>
      <c r="C31" s="26">
        <v>10.412000000000001</v>
      </c>
      <c r="D31" s="26">
        <v>13.461</v>
      </c>
      <c r="E31" s="26">
        <v>14.060999999999996</v>
      </c>
      <c r="F31" s="26">
        <v>21.801000000000002</v>
      </c>
      <c r="G31" s="26">
        <v>59.734999999999999</v>
      </c>
    </row>
    <row r="32" spans="1:7" ht="30" customHeight="1" x14ac:dyDescent="0.3">
      <c r="A32" s="20" t="s">
        <v>15</v>
      </c>
      <c r="B32" s="21" t="s">
        <v>17</v>
      </c>
      <c r="C32" s="22">
        <v>10.873000000000001</v>
      </c>
      <c r="D32" s="22">
        <v>13.760000000000002</v>
      </c>
      <c r="E32" s="22">
        <v>14.446999999999996</v>
      </c>
      <c r="F32" s="22">
        <v>22.177</v>
      </c>
      <c r="G32" s="22">
        <v>61.256999999999998</v>
      </c>
    </row>
    <row r="33" spans="1:7" ht="30" customHeight="1" x14ac:dyDescent="0.3">
      <c r="A33" s="27" t="s">
        <v>19</v>
      </c>
      <c r="B33" s="28"/>
      <c r="C33" s="29">
        <v>2317</v>
      </c>
      <c r="D33" s="29">
        <v>2303</v>
      </c>
      <c r="E33" s="29">
        <v>2325</v>
      </c>
      <c r="F33" s="29">
        <v>2279</v>
      </c>
      <c r="G33" s="30"/>
    </row>
    <row r="34" spans="1:7" s="10" customFormat="1" ht="30" customHeight="1" x14ac:dyDescent="0.3">
      <c r="A34" s="27"/>
      <c r="B34" s="28"/>
      <c r="C34" s="30"/>
      <c r="D34" s="30"/>
      <c r="E34" s="30"/>
      <c r="F34" s="30"/>
      <c r="G34" s="30"/>
    </row>
    <row r="35" spans="1:7" ht="30" customHeight="1" x14ac:dyDescent="0.3">
      <c r="A35" s="31" t="s">
        <v>11</v>
      </c>
      <c r="B35" s="32"/>
      <c r="C35" s="26"/>
      <c r="D35" s="26"/>
      <c r="E35" s="26"/>
      <c r="F35" s="26"/>
      <c r="G35" s="26"/>
    </row>
    <row r="36" spans="1:7" ht="30" customHeight="1" x14ac:dyDescent="0.3">
      <c r="A36" s="20" t="s">
        <v>22</v>
      </c>
      <c r="B36" s="21" t="s">
        <v>17</v>
      </c>
      <c r="C36" s="22">
        <v>415.22800000000001</v>
      </c>
      <c r="D36" s="22">
        <v>286.08999999999997</v>
      </c>
      <c r="E36" s="22">
        <v>339.60400000000004</v>
      </c>
      <c r="F36" s="22">
        <v>295.89499999999998</v>
      </c>
      <c r="G36" s="22">
        <v>1336.817</v>
      </c>
    </row>
    <row r="37" spans="1:7" ht="30" customHeight="1" x14ac:dyDescent="0.3">
      <c r="A37" s="23" t="s">
        <v>13</v>
      </c>
      <c r="B37" s="24" t="s">
        <v>17</v>
      </c>
      <c r="C37" s="26">
        <v>294.64699999999999</v>
      </c>
      <c r="D37" s="26">
        <v>311.05800000000005</v>
      </c>
      <c r="E37" s="26">
        <v>331.63400000000001</v>
      </c>
      <c r="F37" s="26">
        <v>360.99799999999993</v>
      </c>
      <c r="G37" s="26">
        <v>1298.337</v>
      </c>
    </row>
    <row r="38" spans="1:7" ht="30" customHeight="1" x14ac:dyDescent="0.3">
      <c r="A38" s="20" t="s">
        <v>14</v>
      </c>
      <c r="B38" s="21" t="s">
        <v>17</v>
      </c>
      <c r="C38" s="22">
        <v>676.42499999999995</v>
      </c>
      <c r="D38" s="22">
        <v>657.64700000000005</v>
      </c>
      <c r="E38" s="22">
        <v>666.33</v>
      </c>
      <c r="F38" s="22">
        <v>601.577</v>
      </c>
      <c r="G38" s="22"/>
    </row>
    <row r="39" spans="1:7" ht="30" customHeight="1" x14ac:dyDescent="0.3">
      <c r="A39" s="23" t="s">
        <v>6</v>
      </c>
      <c r="B39" s="24" t="s">
        <v>17</v>
      </c>
      <c r="C39" s="26">
        <v>19.728999999999999</v>
      </c>
      <c r="D39" s="26">
        <v>17.439999999999998</v>
      </c>
      <c r="E39" s="26">
        <v>21.499000000000002</v>
      </c>
      <c r="F39" s="26">
        <v>27.562999999999995</v>
      </c>
      <c r="G39" s="26">
        <v>86.230999999999995</v>
      </c>
    </row>
    <row r="40" spans="1:7" ht="30" customHeight="1" x14ac:dyDescent="0.3">
      <c r="A40" s="20" t="s">
        <v>15</v>
      </c>
      <c r="B40" s="21" t="s">
        <v>17</v>
      </c>
      <c r="C40" s="22">
        <v>21.893512621129371</v>
      </c>
      <c r="D40" s="22">
        <v>19.609252845700301</v>
      </c>
      <c r="E40" s="22">
        <v>23.656446560687414</v>
      </c>
      <c r="F40" s="22">
        <v>29.723575325265756</v>
      </c>
      <c r="G40" s="22">
        <v>94.882787352782842</v>
      </c>
    </row>
    <row r="41" spans="1:7" ht="30" customHeight="1" x14ac:dyDescent="0.3">
      <c r="A41" s="27" t="s">
        <v>19</v>
      </c>
      <c r="B41" s="28"/>
      <c r="C41" s="29">
        <v>6484</v>
      </c>
      <c r="D41" s="29">
        <v>6567</v>
      </c>
      <c r="E41" s="29">
        <v>6605</v>
      </c>
      <c r="F41" s="29">
        <v>6593</v>
      </c>
      <c r="G41" s="30"/>
    </row>
    <row r="42" spans="1:7" s="10" customFormat="1" ht="30" customHeight="1" x14ac:dyDescent="0.3">
      <c r="A42" s="27"/>
      <c r="B42" s="28"/>
      <c r="C42" s="30"/>
      <c r="D42" s="30"/>
      <c r="E42" s="30"/>
      <c r="F42" s="30"/>
      <c r="G42" s="30"/>
    </row>
    <row r="43" spans="1:7" s="11" customFormat="1" ht="30" customHeight="1" x14ac:dyDescent="0.3">
      <c r="A43" s="31" t="s">
        <v>20</v>
      </c>
      <c r="B43" s="31"/>
      <c r="C43" s="36"/>
      <c r="D43" s="34"/>
      <c r="E43" s="34"/>
      <c r="F43" s="34"/>
      <c r="G43" s="34"/>
    </row>
    <row r="44" spans="1:7" ht="30" customHeight="1" x14ac:dyDescent="0.3">
      <c r="A44" s="20" t="s">
        <v>22</v>
      </c>
      <c r="B44" s="21" t="s">
        <v>17</v>
      </c>
      <c r="C44" s="22">
        <v>8.9999999999999993E-3</v>
      </c>
      <c r="D44" s="22">
        <v>4.0000000000000001E-3</v>
      </c>
      <c r="E44" s="22">
        <v>-4.2000000000000003E-2</v>
      </c>
      <c r="F44" s="22">
        <v>9.0000000000000011E-3</v>
      </c>
      <c r="G44" s="22">
        <v>-2.0000000000000004E-2</v>
      </c>
    </row>
    <row r="45" spans="1:7" ht="30" customHeight="1" x14ac:dyDescent="0.3">
      <c r="A45" s="23" t="s">
        <v>13</v>
      </c>
      <c r="B45" s="24" t="s">
        <v>17</v>
      </c>
      <c r="C45" s="26">
        <v>8.9999999999999993E-3</v>
      </c>
      <c r="D45" s="26">
        <v>5.000000000000001E-3</v>
      </c>
      <c r="E45" s="26">
        <v>7.000000000000001E-3</v>
      </c>
      <c r="F45" s="26">
        <v>9.9999999999999985E-3</v>
      </c>
      <c r="G45" s="26">
        <v>3.1E-2</v>
      </c>
    </row>
    <row r="46" spans="1:7" ht="30" customHeight="1" x14ac:dyDescent="0.3">
      <c r="A46" s="20" t="s">
        <v>14</v>
      </c>
      <c r="B46" s="21" t="s">
        <v>17</v>
      </c>
      <c r="C46" s="22">
        <v>0.05</v>
      </c>
      <c r="D46" s="22">
        <v>4.9000000000000002E-2</v>
      </c>
      <c r="E46" s="22">
        <v>0</v>
      </c>
      <c r="F46" s="22">
        <v>0</v>
      </c>
      <c r="G46" s="22"/>
    </row>
    <row r="47" spans="1:7" ht="30" customHeight="1" x14ac:dyDescent="0.3">
      <c r="A47" s="23" t="s">
        <v>6</v>
      </c>
      <c r="B47" s="24" t="s">
        <v>17</v>
      </c>
      <c r="C47" s="26">
        <v>-5.6719999999999988</v>
      </c>
      <c r="D47" s="26">
        <v>-7.0240000000000027</v>
      </c>
      <c r="E47" s="26">
        <v>-3.3159999999999776</v>
      </c>
      <c r="F47" s="26">
        <v>-5.4020000000000081</v>
      </c>
      <c r="G47" s="26">
        <v>-21.413999999999987</v>
      </c>
    </row>
    <row r="48" spans="1:7" ht="30" customHeight="1" x14ac:dyDescent="0.3">
      <c r="A48" s="20" t="s">
        <v>15</v>
      </c>
      <c r="B48" s="21" t="s">
        <v>17</v>
      </c>
      <c r="C48" s="22">
        <v>-3.3730000000000047</v>
      </c>
      <c r="D48" s="22">
        <v>-4.6280000000000072</v>
      </c>
      <c r="E48" s="22">
        <v>-2.836999999999982</v>
      </c>
      <c r="F48" s="22">
        <v>-1.8740000000000094</v>
      </c>
      <c r="G48" s="22">
        <v>-12.712000000000003</v>
      </c>
    </row>
    <row r="49" spans="1:7" ht="30" customHeight="1" x14ac:dyDescent="0.3">
      <c r="A49" s="27" t="s">
        <v>19</v>
      </c>
      <c r="B49" s="28"/>
      <c r="C49" s="29">
        <v>204</v>
      </c>
      <c r="D49" s="29">
        <v>207</v>
      </c>
      <c r="E49" s="29">
        <v>242</v>
      </c>
      <c r="F49" s="29">
        <v>250</v>
      </c>
      <c r="G49" s="30"/>
    </row>
    <row r="50" spans="1:7" s="10" customFormat="1" ht="30" customHeight="1" x14ac:dyDescent="0.3">
      <c r="A50" s="27"/>
      <c r="B50" s="28"/>
      <c r="C50" s="30"/>
      <c r="D50" s="30"/>
      <c r="E50" s="30"/>
      <c r="F50" s="30"/>
      <c r="G50" s="30"/>
    </row>
    <row r="51" spans="1:7" ht="30" customHeight="1" x14ac:dyDescent="0.3">
      <c r="A51" s="31" t="s">
        <v>21</v>
      </c>
      <c r="B51" s="32"/>
      <c r="C51" s="26"/>
      <c r="D51" s="26"/>
      <c r="E51" s="26"/>
      <c r="F51" s="26"/>
      <c r="G51" s="26"/>
    </row>
    <row r="52" spans="1:7" ht="30" customHeight="1" x14ac:dyDescent="0.3">
      <c r="A52" s="20" t="s">
        <v>22</v>
      </c>
      <c r="B52" s="21" t="s">
        <v>17</v>
      </c>
      <c r="C52" s="22">
        <v>1019.103</v>
      </c>
      <c r="D52" s="22">
        <v>935.8950000000001</v>
      </c>
      <c r="E52" s="22">
        <v>798.20100000000002</v>
      </c>
      <c r="F52" s="22">
        <v>1177.7449999999999</v>
      </c>
      <c r="G52" s="22">
        <v>3930.944</v>
      </c>
    </row>
    <row r="53" spans="1:7" ht="30" customHeight="1" x14ac:dyDescent="0.3">
      <c r="A53" s="23" t="s">
        <v>13</v>
      </c>
      <c r="B53" s="24" t="s">
        <v>17</v>
      </c>
      <c r="C53" s="26">
        <v>840.07</v>
      </c>
      <c r="D53" s="26">
        <v>909.51999999999987</v>
      </c>
      <c r="E53" s="26">
        <v>984.47599999999989</v>
      </c>
      <c r="F53" s="26">
        <v>1135.75</v>
      </c>
      <c r="G53" s="26">
        <v>3869.8159999999998</v>
      </c>
    </row>
    <row r="54" spans="1:7" ht="30" customHeight="1" x14ac:dyDescent="0.3">
      <c r="A54" s="20" t="s">
        <v>14</v>
      </c>
      <c r="B54" s="21" t="s">
        <v>17</v>
      </c>
      <c r="C54" s="22">
        <v>2704.3119999999999</v>
      </c>
      <c r="D54" s="22">
        <v>2750.3029999999999</v>
      </c>
      <c r="E54" s="22">
        <v>2465.3939999999998</v>
      </c>
      <c r="F54" s="22">
        <v>2577.1640000000002</v>
      </c>
      <c r="G54" s="22"/>
    </row>
    <row r="55" spans="1:7" ht="30" customHeight="1" x14ac:dyDescent="0.3">
      <c r="A55" s="23" t="s">
        <v>6</v>
      </c>
      <c r="B55" s="24" t="s">
        <v>17</v>
      </c>
      <c r="C55" s="26">
        <v>51.11</v>
      </c>
      <c r="D55" s="26">
        <v>50.308999999999997</v>
      </c>
      <c r="E55" s="26">
        <v>51.88000000000001</v>
      </c>
      <c r="F55" s="26">
        <v>80.201999999999998</v>
      </c>
      <c r="G55" s="26">
        <v>233.501</v>
      </c>
    </row>
    <row r="56" spans="1:7" ht="30" customHeight="1" x14ac:dyDescent="0.3">
      <c r="A56" s="20" t="s">
        <v>15</v>
      </c>
      <c r="B56" s="21" t="s">
        <v>17</v>
      </c>
      <c r="C56" s="22">
        <v>56.82251262112937</v>
      </c>
      <c r="D56" s="22">
        <v>55.963252845700303</v>
      </c>
      <c r="E56" s="22">
        <v>69.151446560687418</v>
      </c>
      <c r="F56" s="22">
        <v>92.95657532526576</v>
      </c>
      <c r="G56" s="22">
        <v>274.89378735278285</v>
      </c>
    </row>
    <row r="57" spans="1:7" ht="30" customHeight="1" x14ac:dyDescent="0.3">
      <c r="A57" s="27" t="s">
        <v>19</v>
      </c>
      <c r="B57" s="28"/>
      <c r="C57" s="29">
        <v>15153</v>
      </c>
      <c r="D57" s="29">
        <v>15236</v>
      </c>
      <c r="E57" s="29">
        <v>15461</v>
      </c>
      <c r="F57" s="29">
        <v>16312</v>
      </c>
      <c r="G57" s="30"/>
    </row>
    <row r="58" spans="1:7" ht="30" customHeight="1" x14ac:dyDescent="0.3">
      <c r="C58" s="7"/>
      <c r="D58" s="7"/>
      <c r="E58" s="7"/>
      <c r="F58" s="7"/>
      <c r="G58" s="7"/>
    </row>
    <row r="59" spans="1:7" ht="30" customHeight="1" x14ac:dyDescent="0.3">
      <c r="A59" s="71"/>
      <c r="B59" s="71"/>
      <c r="C59" s="72"/>
      <c r="D59" s="72"/>
      <c r="E59" s="72"/>
    </row>
  </sheetData>
  <mergeCells count="2">
    <mergeCell ref="C1:G1"/>
    <mergeCell ref="A59:E59"/>
  </mergeCells>
  <pageMargins left="0.7" right="0.7" top="0.78740157499999996" bottom="0.78740157499999996" header="0.3" footer="0.3"/>
  <pageSetup paperSize="9" orientation="portrait" r:id="rId1"/>
  <headerFooter>
    <oddFooter>&amp;C_x000D_&amp;1#&amp;"Calibri"&amp;10&amp;K000000 Internal use only</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9"/>
  <sheetViews>
    <sheetView workbookViewId="0">
      <pane ySplit="2" topLeftCell="A3" activePane="bottomLeft" state="frozen"/>
      <selection activeCell="J40" sqref="J40"/>
      <selection pane="bottomLeft"/>
    </sheetView>
  </sheetViews>
  <sheetFormatPr baseColWidth="10" defaultColWidth="11" defaultRowHeight="20.25" x14ac:dyDescent="0.3"/>
  <cols>
    <col min="1" max="1" width="39.875" style="2" bestFit="1" customWidth="1"/>
    <col min="2" max="2" width="6.5" style="3" bestFit="1" customWidth="1"/>
    <col min="3" max="7" width="9.375" style="6" customWidth="1"/>
    <col min="8" max="16384" width="11" style="1"/>
  </cols>
  <sheetData>
    <row r="1" spans="1:7" ht="30" customHeight="1" x14ac:dyDescent="0.2">
      <c r="A1" s="12" t="s">
        <v>5</v>
      </c>
      <c r="B1" s="13"/>
      <c r="C1" s="65">
        <v>2017</v>
      </c>
      <c r="D1" s="66"/>
      <c r="E1" s="66"/>
      <c r="F1" s="66"/>
      <c r="G1" s="66"/>
    </row>
    <row r="2" spans="1:7" ht="30" customHeight="1" x14ac:dyDescent="0.2">
      <c r="A2" s="14"/>
      <c r="B2" s="15"/>
      <c r="C2" s="16" t="s">
        <v>1</v>
      </c>
      <c r="D2" s="16" t="s">
        <v>2</v>
      </c>
      <c r="E2" s="16" t="s">
        <v>3</v>
      </c>
      <c r="F2" s="16" t="s">
        <v>4</v>
      </c>
      <c r="G2" s="17" t="s">
        <v>0</v>
      </c>
    </row>
    <row r="3" spans="1:7" ht="30" customHeight="1" x14ac:dyDescent="0.25">
      <c r="A3" s="18" t="s">
        <v>7</v>
      </c>
      <c r="B3" s="19"/>
      <c r="C3" s="16"/>
      <c r="D3" s="16"/>
      <c r="E3" s="16"/>
      <c r="F3" s="16"/>
      <c r="G3" s="17"/>
    </row>
    <row r="4" spans="1:7" ht="30" customHeight="1" x14ac:dyDescent="0.2">
      <c r="A4" s="20" t="s">
        <v>22</v>
      </c>
      <c r="B4" s="21" t="s">
        <v>17</v>
      </c>
      <c r="C4" s="22">
        <v>268.27800000000002</v>
      </c>
      <c r="D4" s="22">
        <v>377.25199999999995</v>
      </c>
      <c r="E4" s="22">
        <v>180.99099999999999</v>
      </c>
      <c r="F4" s="22">
        <v>315.8</v>
      </c>
      <c r="G4" s="22">
        <v>1142.3</v>
      </c>
    </row>
    <row r="5" spans="1:7" ht="30" customHeight="1" x14ac:dyDescent="0.2">
      <c r="A5" s="23" t="s">
        <v>13</v>
      </c>
      <c r="B5" s="24" t="s">
        <v>17</v>
      </c>
      <c r="C5" s="26">
        <v>275.35399999999998</v>
      </c>
      <c r="D5" s="26">
        <v>256.35700000000003</v>
      </c>
      <c r="E5" s="26">
        <v>284.53599999999994</v>
      </c>
      <c r="F5" s="26">
        <v>358.91700000000003</v>
      </c>
      <c r="G5" s="26">
        <v>1175.164</v>
      </c>
    </row>
    <row r="6" spans="1:7" ht="30" customHeight="1" x14ac:dyDescent="0.2">
      <c r="A6" s="20" t="s">
        <v>14</v>
      </c>
      <c r="B6" s="21" t="s">
        <v>17</v>
      </c>
      <c r="C6" s="22">
        <v>1241.9870000000001</v>
      </c>
      <c r="D6" s="22">
        <v>1329.615</v>
      </c>
      <c r="E6" s="22">
        <v>1211.2159999999999</v>
      </c>
      <c r="F6" s="22">
        <v>1148.4000000000001</v>
      </c>
      <c r="G6" s="22"/>
    </row>
    <row r="7" spans="1:7" ht="30" customHeight="1" x14ac:dyDescent="0.2">
      <c r="A7" s="23" t="s">
        <v>6</v>
      </c>
      <c r="B7" s="24" t="s">
        <v>17</v>
      </c>
      <c r="C7" s="26">
        <v>16.963999999999999</v>
      </c>
      <c r="D7" s="26">
        <v>13.949000000000002</v>
      </c>
      <c r="E7" s="26">
        <v>16.046000000000003</v>
      </c>
      <c r="F7" s="26">
        <v>23.424999999999997</v>
      </c>
      <c r="G7" s="26">
        <v>70.384</v>
      </c>
    </row>
    <row r="8" spans="1:7" ht="30" customHeight="1" x14ac:dyDescent="0.2">
      <c r="A8" s="20" t="s">
        <v>15</v>
      </c>
      <c r="B8" s="21" t="s">
        <v>17</v>
      </c>
      <c r="C8" s="22">
        <v>17.5</v>
      </c>
      <c r="D8" s="22">
        <v>14.5</v>
      </c>
      <c r="E8" s="22">
        <v>16.600000000000001</v>
      </c>
      <c r="F8" s="22">
        <v>24</v>
      </c>
      <c r="G8" s="22">
        <v>72.599999999999994</v>
      </c>
    </row>
    <row r="9" spans="1:7" ht="30" customHeight="1" x14ac:dyDescent="0.2">
      <c r="A9" s="27" t="s">
        <v>19</v>
      </c>
      <c r="B9" s="28"/>
      <c r="C9" s="29">
        <v>3367</v>
      </c>
      <c r="D9" s="29">
        <v>3384</v>
      </c>
      <c r="E9" s="29">
        <v>3463</v>
      </c>
      <c r="F9" s="29">
        <v>3457</v>
      </c>
      <c r="G9" s="29"/>
    </row>
    <row r="10" spans="1:7" ht="30" customHeight="1" x14ac:dyDescent="0.2">
      <c r="A10" s="27"/>
      <c r="B10" s="28"/>
      <c r="C10" s="30"/>
      <c r="D10" s="30"/>
      <c r="E10" s="30"/>
      <c r="F10" s="30"/>
      <c r="G10" s="30"/>
    </row>
    <row r="11" spans="1:7" ht="30" customHeight="1" x14ac:dyDescent="0.2">
      <c r="A11" s="31" t="s">
        <v>8</v>
      </c>
      <c r="B11" s="32"/>
      <c r="C11" s="26"/>
      <c r="D11" s="26"/>
      <c r="E11" s="26"/>
      <c r="F11" s="26"/>
      <c r="G11" s="26"/>
    </row>
    <row r="12" spans="1:7" ht="30" customHeight="1" x14ac:dyDescent="0.2">
      <c r="A12" s="20" t="s">
        <v>22</v>
      </c>
      <c r="B12" s="21" t="s">
        <v>17</v>
      </c>
      <c r="C12" s="22">
        <v>157.083</v>
      </c>
      <c r="D12" s="22">
        <v>168.261</v>
      </c>
      <c r="E12" s="22">
        <v>134.79700000000003</v>
      </c>
      <c r="F12" s="22">
        <v>126.4</v>
      </c>
      <c r="G12" s="22">
        <v>586.5</v>
      </c>
    </row>
    <row r="13" spans="1:7" ht="30" customHeight="1" x14ac:dyDescent="0.2">
      <c r="A13" s="23" t="s">
        <v>13</v>
      </c>
      <c r="B13" s="24" t="s">
        <v>17</v>
      </c>
      <c r="C13" s="26">
        <v>134.17099999999999</v>
      </c>
      <c r="D13" s="26">
        <v>152.72399999999999</v>
      </c>
      <c r="E13" s="26">
        <v>160.39100000000002</v>
      </c>
      <c r="F13" s="26">
        <v>175.09700000000004</v>
      </c>
      <c r="G13" s="26">
        <v>622.38300000000004</v>
      </c>
    </row>
    <row r="14" spans="1:7" ht="30" customHeight="1" x14ac:dyDescent="0.2">
      <c r="A14" s="20" t="s">
        <v>14</v>
      </c>
      <c r="B14" s="21" t="s">
        <v>17</v>
      </c>
      <c r="C14" s="22">
        <v>461.255</v>
      </c>
      <c r="D14" s="22">
        <v>467.745</v>
      </c>
      <c r="E14" s="22">
        <v>436.92099999999999</v>
      </c>
      <c r="F14" s="22">
        <v>384.2</v>
      </c>
      <c r="G14" s="22"/>
    </row>
    <row r="15" spans="1:7" ht="30" customHeight="1" x14ac:dyDescent="0.2">
      <c r="A15" s="23" t="s">
        <v>6</v>
      </c>
      <c r="B15" s="24" t="s">
        <v>17</v>
      </c>
      <c r="C15" s="26">
        <v>13.946999999999999</v>
      </c>
      <c r="D15" s="26">
        <v>15.487000000000002</v>
      </c>
      <c r="E15" s="26">
        <v>17.185999999999996</v>
      </c>
      <c r="F15" s="26">
        <v>18.178000000000004</v>
      </c>
      <c r="G15" s="26">
        <v>64.798000000000002</v>
      </c>
    </row>
    <row r="16" spans="1:7" ht="30" customHeight="1" x14ac:dyDescent="0.2">
      <c r="A16" s="20" t="s">
        <v>15</v>
      </c>
      <c r="B16" s="21" t="s">
        <v>17</v>
      </c>
      <c r="C16" s="22">
        <v>14</v>
      </c>
      <c r="D16" s="22">
        <v>15.6</v>
      </c>
      <c r="E16" s="22">
        <v>17.3</v>
      </c>
      <c r="F16" s="22">
        <v>18.399999999999999</v>
      </c>
      <c r="G16" s="22">
        <v>65.3</v>
      </c>
    </row>
    <row r="17" spans="1:7" ht="30" customHeight="1" x14ac:dyDescent="0.2">
      <c r="A17" s="27" t="s">
        <v>19</v>
      </c>
      <c r="B17" s="28"/>
      <c r="C17" s="29">
        <v>1953</v>
      </c>
      <c r="D17" s="29">
        <v>1985</v>
      </c>
      <c r="E17" s="29">
        <v>2024</v>
      </c>
      <c r="F17" s="29">
        <v>2063</v>
      </c>
      <c r="G17" s="29"/>
    </row>
    <row r="18" spans="1:7" ht="30" customHeight="1" x14ac:dyDescent="0.2">
      <c r="A18" s="27"/>
      <c r="B18" s="28"/>
      <c r="C18" s="30"/>
      <c r="D18" s="30"/>
      <c r="E18" s="30"/>
      <c r="F18" s="30"/>
      <c r="G18" s="30"/>
    </row>
    <row r="19" spans="1:7" ht="30" customHeight="1" x14ac:dyDescent="0.2">
      <c r="A19" s="31" t="s">
        <v>9</v>
      </c>
      <c r="B19" s="32"/>
      <c r="C19" s="26"/>
      <c r="D19" s="26"/>
      <c r="E19" s="26"/>
      <c r="F19" s="26"/>
      <c r="G19" s="26"/>
    </row>
    <row r="20" spans="1:7" ht="30" customHeight="1" x14ac:dyDescent="0.2">
      <c r="A20" s="20" t="s">
        <v>22</v>
      </c>
      <c r="B20" s="21" t="s">
        <v>17</v>
      </c>
      <c r="C20" s="22">
        <v>56.570999999999998</v>
      </c>
      <c r="D20" s="22">
        <v>38.576999999999998</v>
      </c>
      <c r="E20" s="22">
        <v>27.814000000000007</v>
      </c>
      <c r="F20" s="22">
        <v>41.9</v>
      </c>
      <c r="G20" s="22">
        <v>164.9</v>
      </c>
    </row>
    <row r="21" spans="1:7" ht="30" customHeight="1" x14ac:dyDescent="0.2">
      <c r="A21" s="23" t="s">
        <v>13</v>
      </c>
      <c r="B21" s="24" t="s">
        <v>17</v>
      </c>
      <c r="C21" s="26">
        <v>38.552999999999997</v>
      </c>
      <c r="D21" s="26">
        <v>47.748000000000005</v>
      </c>
      <c r="E21" s="26">
        <v>45.290000000000006</v>
      </c>
      <c r="F21" s="26">
        <v>54.052999999999997</v>
      </c>
      <c r="G21" s="26">
        <v>185.64400000000001</v>
      </c>
    </row>
    <row r="22" spans="1:7" ht="30" customHeight="1" x14ac:dyDescent="0.2">
      <c r="A22" s="20" t="s">
        <v>14</v>
      </c>
      <c r="B22" s="21" t="s">
        <v>17</v>
      </c>
      <c r="C22" s="22">
        <v>142.88900000000001</v>
      </c>
      <c r="D22" s="22">
        <v>128.77600000000001</v>
      </c>
      <c r="E22" s="22">
        <v>110.057</v>
      </c>
      <c r="F22" s="22">
        <v>98.3</v>
      </c>
      <c r="G22" s="22"/>
    </row>
    <row r="23" spans="1:7" ht="30" customHeight="1" x14ac:dyDescent="0.2">
      <c r="A23" s="23" t="s">
        <v>6</v>
      </c>
      <c r="B23" s="24" t="s">
        <v>17</v>
      </c>
      <c r="C23" s="26">
        <v>0.41299999999999998</v>
      </c>
      <c r="D23" s="26">
        <v>1.204</v>
      </c>
      <c r="E23" s="26">
        <v>0.25500000000000012</v>
      </c>
      <c r="F23" s="26">
        <v>1.4589999999999999</v>
      </c>
      <c r="G23" s="26">
        <v>3.331</v>
      </c>
    </row>
    <row r="24" spans="1:7" ht="30" customHeight="1" x14ac:dyDescent="0.2">
      <c r="A24" s="20" t="s">
        <v>15</v>
      </c>
      <c r="B24" s="21" t="s">
        <v>17</v>
      </c>
      <c r="C24" s="22">
        <v>0.6</v>
      </c>
      <c r="D24" s="22">
        <v>1.4</v>
      </c>
      <c r="E24" s="22">
        <v>0.4</v>
      </c>
      <c r="F24" s="22">
        <v>1.6</v>
      </c>
      <c r="G24" s="22">
        <v>4</v>
      </c>
    </row>
    <row r="25" spans="1:7" ht="30" customHeight="1" x14ac:dyDescent="0.2">
      <c r="A25" s="27" t="s">
        <v>19</v>
      </c>
      <c r="B25" s="28"/>
      <c r="C25" s="29">
        <v>573</v>
      </c>
      <c r="D25" s="29">
        <v>586</v>
      </c>
      <c r="E25" s="29">
        <v>596</v>
      </c>
      <c r="F25" s="29">
        <v>603</v>
      </c>
      <c r="G25" s="29"/>
    </row>
    <row r="26" spans="1:7" ht="30" customHeight="1" x14ac:dyDescent="0.2">
      <c r="A26" s="27"/>
      <c r="B26" s="28"/>
      <c r="C26" s="30"/>
      <c r="D26" s="30"/>
      <c r="E26" s="30"/>
      <c r="F26" s="30"/>
      <c r="G26" s="30"/>
    </row>
    <row r="27" spans="1:7" ht="30" customHeight="1" x14ac:dyDescent="0.2">
      <c r="A27" s="31" t="s">
        <v>10</v>
      </c>
      <c r="B27" s="32"/>
      <c r="C27" s="34"/>
      <c r="D27" s="34"/>
      <c r="E27" s="34"/>
      <c r="F27" s="34"/>
      <c r="G27" s="34"/>
    </row>
    <row r="28" spans="1:7" ht="30" customHeight="1" x14ac:dyDescent="0.2">
      <c r="A28" s="20" t="s">
        <v>22</v>
      </c>
      <c r="B28" s="21" t="s">
        <v>17</v>
      </c>
      <c r="C28" s="22">
        <v>161.65799999999999</v>
      </c>
      <c r="D28" s="22">
        <v>117.08600000000004</v>
      </c>
      <c r="E28" s="22">
        <v>139.34999999999997</v>
      </c>
      <c r="F28" s="22">
        <v>124.9</v>
      </c>
      <c r="G28" s="22">
        <v>543</v>
      </c>
    </row>
    <row r="29" spans="1:7" ht="30" customHeight="1" x14ac:dyDescent="0.2">
      <c r="A29" s="23" t="s">
        <v>13</v>
      </c>
      <c r="B29" s="24" t="s">
        <v>17</v>
      </c>
      <c r="C29" s="26">
        <v>145.43199999999999</v>
      </c>
      <c r="D29" s="26">
        <v>105.18100000000001</v>
      </c>
      <c r="E29" s="26">
        <v>131.10700000000003</v>
      </c>
      <c r="F29" s="26">
        <v>129.41399999999999</v>
      </c>
      <c r="G29" s="26">
        <v>511.13400000000001</v>
      </c>
    </row>
    <row r="30" spans="1:7" ht="30" customHeight="1" x14ac:dyDescent="0.2">
      <c r="A30" s="20" t="s">
        <v>14</v>
      </c>
      <c r="B30" s="21" t="s">
        <v>17</v>
      </c>
      <c r="C30" s="22">
        <v>256.41500000000002</v>
      </c>
      <c r="D30" s="22">
        <v>262.12200000000001</v>
      </c>
      <c r="E30" s="22">
        <v>269.05399999999997</v>
      </c>
      <c r="F30" s="22">
        <v>257.60000000000002</v>
      </c>
      <c r="G30" s="22"/>
    </row>
    <row r="31" spans="1:7" ht="30" customHeight="1" x14ac:dyDescent="0.2">
      <c r="A31" s="23" t="s">
        <v>6</v>
      </c>
      <c r="B31" s="24" t="s">
        <v>17</v>
      </c>
      <c r="C31" s="26">
        <v>14.361000000000001</v>
      </c>
      <c r="D31" s="26">
        <v>15.655999999999999</v>
      </c>
      <c r="E31" s="26">
        <v>17.611999999999998</v>
      </c>
      <c r="F31" s="26">
        <v>16.658000000000008</v>
      </c>
      <c r="G31" s="26">
        <v>64.287000000000006</v>
      </c>
    </row>
    <row r="32" spans="1:7" ht="30" customHeight="1" x14ac:dyDescent="0.2">
      <c r="A32" s="20" t="s">
        <v>15</v>
      </c>
      <c r="B32" s="21" t="s">
        <v>17</v>
      </c>
      <c r="C32" s="22">
        <v>14.7</v>
      </c>
      <c r="D32" s="22">
        <v>16</v>
      </c>
      <c r="E32" s="22">
        <v>17.899999999999999</v>
      </c>
      <c r="F32" s="22">
        <v>18</v>
      </c>
      <c r="G32" s="22">
        <v>66.599999999999994</v>
      </c>
    </row>
    <row r="33" spans="1:7" ht="30" customHeight="1" x14ac:dyDescent="0.2">
      <c r="A33" s="27" t="s">
        <v>19</v>
      </c>
      <c r="B33" s="28"/>
      <c r="C33" s="29">
        <v>2224</v>
      </c>
      <c r="D33" s="29">
        <v>2244</v>
      </c>
      <c r="E33" s="29">
        <v>2280</v>
      </c>
      <c r="F33" s="29">
        <v>2279</v>
      </c>
      <c r="G33" s="29"/>
    </row>
    <row r="34" spans="1:7" ht="30" customHeight="1" x14ac:dyDescent="0.2">
      <c r="A34" s="27"/>
      <c r="B34" s="28"/>
      <c r="C34" s="30"/>
      <c r="D34" s="30"/>
      <c r="E34" s="30"/>
      <c r="F34" s="30"/>
      <c r="G34" s="30"/>
    </row>
    <row r="35" spans="1:7" ht="30" customHeight="1" x14ac:dyDescent="0.2">
      <c r="A35" s="31" t="s">
        <v>11</v>
      </c>
      <c r="B35" s="32"/>
      <c r="C35" s="26"/>
      <c r="D35" s="26"/>
      <c r="E35" s="26"/>
      <c r="F35" s="26"/>
      <c r="G35" s="26"/>
    </row>
    <row r="36" spans="1:7" ht="30" customHeight="1" x14ac:dyDescent="0.2">
      <c r="A36" s="20" t="s">
        <v>22</v>
      </c>
      <c r="B36" s="21" t="s">
        <v>17</v>
      </c>
      <c r="C36" s="22">
        <v>400.887</v>
      </c>
      <c r="D36" s="22">
        <v>332.64500000000004</v>
      </c>
      <c r="E36" s="22">
        <v>345.39700000000005</v>
      </c>
      <c r="F36" s="22">
        <v>287.33699999999999</v>
      </c>
      <c r="G36" s="22">
        <v>1366.2660000000001</v>
      </c>
    </row>
    <row r="37" spans="1:7" ht="30" customHeight="1" x14ac:dyDescent="0.2">
      <c r="A37" s="23" t="s">
        <v>13</v>
      </c>
      <c r="B37" s="24" t="s">
        <v>17</v>
      </c>
      <c r="C37" s="26">
        <v>296.80200000000002</v>
      </c>
      <c r="D37" s="26">
        <v>301.16899999999998</v>
      </c>
      <c r="E37" s="26">
        <v>305.79999999999995</v>
      </c>
      <c r="F37" s="26">
        <v>315.02300000000014</v>
      </c>
      <c r="G37" s="26">
        <v>1218.7940000000001</v>
      </c>
    </row>
    <row r="38" spans="1:7" ht="30" customHeight="1" x14ac:dyDescent="0.2">
      <c r="A38" s="20" t="s">
        <v>14</v>
      </c>
      <c r="B38" s="21" t="s">
        <v>17</v>
      </c>
      <c r="C38" s="22">
        <v>534.03300000000002</v>
      </c>
      <c r="D38" s="22">
        <v>555.83600000000001</v>
      </c>
      <c r="E38" s="22">
        <v>590.95100000000002</v>
      </c>
      <c r="F38" s="22">
        <v>560.85</v>
      </c>
      <c r="G38" s="22"/>
    </row>
    <row r="39" spans="1:7" ht="30" customHeight="1" x14ac:dyDescent="0.2">
      <c r="A39" s="23" t="s">
        <v>6</v>
      </c>
      <c r="B39" s="24" t="s">
        <v>17</v>
      </c>
      <c r="C39" s="26">
        <v>20.297000000000001</v>
      </c>
      <c r="D39" s="26">
        <v>23.419</v>
      </c>
      <c r="E39" s="26">
        <v>22.118000000000002</v>
      </c>
      <c r="F39" s="26">
        <v>17.2</v>
      </c>
      <c r="G39" s="26">
        <v>83</v>
      </c>
    </row>
    <row r="40" spans="1:7" ht="30" customHeight="1" x14ac:dyDescent="0.2">
      <c r="A40" s="20" t="s">
        <v>15</v>
      </c>
      <c r="B40" s="21" t="s">
        <v>17</v>
      </c>
      <c r="C40" s="22">
        <v>22.5</v>
      </c>
      <c r="D40" s="22">
        <v>25.6</v>
      </c>
      <c r="E40" s="22">
        <v>24.3</v>
      </c>
      <c r="F40" s="22">
        <v>19.3</v>
      </c>
      <c r="G40" s="22">
        <v>91.7</v>
      </c>
    </row>
    <row r="41" spans="1:7" ht="30" customHeight="1" x14ac:dyDescent="0.2">
      <c r="A41" s="27" t="s">
        <v>19</v>
      </c>
      <c r="B41" s="28"/>
      <c r="C41" s="29">
        <v>6083</v>
      </c>
      <c r="D41" s="29">
        <v>6149</v>
      </c>
      <c r="E41" s="29">
        <v>6316</v>
      </c>
      <c r="F41" s="29">
        <v>6371</v>
      </c>
      <c r="G41" s="29"/>
    </row>
    <row r="42" spans="1:7" ht="30" customHeight="1" x14ac:dyDescent="0.2">
      <c r="A42" s="27"/>
      <c r="B42" s="28"/>
      <c r="C42" s="30"/>
      <c r="D42" s="30"/>
      <c r="E42" s="30"/>
      <c r="F42" s="30"/>
      <c r="G42" s="30"/>
    </row>
    <row r="43" spans="1:7" ht="30" customHeight="1" x14ac:dyDescent="0.2">
      <c r="A43" s="31" t="s">
        <v>20</v>
      </c>
      <c r="B43" s="32"/>
      <c r="C43" s="34"/>
      <c r="D43" s="34"/>
      <c r="E43" s="34"/>
      <c r="F43" s="34"/>
      <c r="G43" s="34"/>
    </row>
    <row r="44" spans="1:7" ht="30" customHeight="1" x14ac:dyDescent="0.2">
      <c r="A44" s="20" t="s">
        <v>22</v>
      </c>
      <c r="B44" s="21" t="s">
        <v>17</v>
      </c>
      <c r="C44" s="22">
        <v>6.0000000000000001E-3</v>
      </c>
      <c r="D44" s="22">
        <v>0.04</v>
      </c>
      <c r="E44" s="22">
        <v>-1.0999999999999996E-2</v>
      </c>
      <c r="F44" s="22">
        <v>2.9999999999999957E-3</v>
      </c>
      <c r="G44" s="22">
        <v>3.7999999999999999E-2</v>
      </c>
    </row>
    <row r="45" spans="1:7" ht="30" customHeight="1" x14ac:dyDescent="0.2">
      <c r="A45" s="23" t="s">
        <v>13</v>
      </c>
      <c r="B45" s="24" t="s">
        <v>17</v>
      </c>
      <c r="C45" s="26">
        <v>6.0000000000000001E-3</v>
      </c>
      <c r="D45" s="26">
        <v>3.5000000000000003E-2</v>
      </c>
      <c r="E45" s="26">
        <v>1.1999999999999997E-2</v>
      </c>
      <c r="F45" s="26">
        <v>1.4000000000000005E-2</v>
      </c>
      <c r="G45" s="26">
        <v>6.7000000000000004E-2</v>
      </c>
    </row>
    <row r="46" spans="1:7" ht="30" customHeight="1" x14ac:dyDescent="0.2">
      <c r="A46" s="20" t="s">
        <v>14</v>
      </c>
      <c r="B46" s="21" t="s">
        <v>17</v>
      </c>
      <c r="C46" s="22">
        <v>0.08</v>
      </c>
      <c r="D46" s="22">
        <v>8.5000000000000006E-2</v>
      </c>
      <c r="E46" s="22">
        <v>6.2E-2</v>
      </c>
      <c r="F46" s="22">
        <v>0.05</v>
      </c>
      <c r="G46" s="22"/>
    </row>
    <row r="47" spans="1:7" ht="30" customHeight="1" x14ac:dyDescent="0.2">
      <c r="A47" s="23" t="s">
        <v>6</v>
      </c>
      <c r="B47" s="24" t="s">
        <v>17</v>
      </c>
      <c r="C47" s="26">
        <v>20.218</v>
      </c>
      <c r="D47" s="26">
        <v>-8.8109999999999822</v>
      </c>
      <c r="E47" s="26">
        <v>-5.4930000000000305</v>
      </c>
      <c r="F47" s="26">
        <v>-4.6869999999999834</v>
      </c>
      <c r="G47" s="26">
        <v>1.2270000000000039</v>
      </c>
    </row>
    <row r="48" spans="1:7" ht="30" customHeight="1" x14ac:dyDescent="0.2">
      <c r="A48" s="20" t="s">
        <v>15</v>
      </c>
      <c r="B48" s="21" t="s">
        <v>17</v>
      </c>
      <c r="C48" s="22">
        <v>-2.5</v>
      </c>
      <c r="D48" s="22">
        <v>-5.4</v>
      </c>
      <c r="E48" s="22">
        <v>-4.5999999999999996</v>
      </c>
      <c r="F48" s="22">
        <v>-4</v>
      </c>
      <c r="G48" s="22">
        <v>-16.399999999999999</v>
      </c>
    </row>
    <row r="49" spans="1:7" ht="30" customHeight="1" x14ac:dyDescent="0.2">
      <c r="A49" s="27" t="s">
        <v>19</v>
      </c>
      <c r="B49" s="28"/>
      <c r="C49" s="29">
        <v>193</v>
      </c>
      <c r="D49" s="29">
        <v>197</v>
      </c>
      <c r="E49" s="29">
        <v>197</v>
      </c>
      <c r="F49" s="29">
        <v>201</v>
      </c>
      <c r="G49" s="29"/>
    </row>
    <row r="50" spans="1:7" ht="30" customHeight="1" x14ac:dyDescent="0.2">
      <c r="A50" s="27"/>
      <c r="B50" s="28"/>
      <c r="C50" s="30"/>
      <c r="D50" s="30"/>
      <c r="E50" s="30"/>
      <c r="F50" s="30"/>
      <c r="G50" s="30"/>
    </row>
    <row r="51" spans="1:7" ht="30" customHeight="1" x14ac:dyDescent="0.2">
      <c r="A51" s="31" t="s">
        <v>21</v>
      </c>
      <c r="B51" s="32"/>
      <c r="C51" s="26"/>
      <c r="D51" s="26"/>
      <c r="E51" s="26"/>
      <c r="F51" s="26"/>
      <c r="G51" s="26"/>
    </row>
    <row r="52" spans="1:7" ht="30" customHeight="1" x14ac:dyDescent="0.2">
      <c r="A52" s="20" t="s">
        <v>22</v>
      </c>
      <c r="B52" s="21" t="s">
        <v>17</v>
      </c>
      <c r="C52" s="22">
        <v>1044.4829999999999</v>
      </c>
      <c r="D52" s="22">
        <v>1033.8610000000001</v>
      </c>
      <c r="E52" s="22">
        <v>828.33799999999974</v>
      </c>
      <c r="F52" s="22">
        <v>896.4</v>
      </c>
      <c r="G52" s="22">
        <v>3803</v>
      </c>
    </row>
    <row r="53" spans="1:7" ht="30" customHeight="1" x14ac:dyDescent="0.2">
      <c r="A53" s="23" t="s">
        <v>13</v>
      </c>
      <c r="B53" s="24" t="s">
        <v>17</v>
      </c>
      <c r="C53" s="26">
        <v>890.31799999999998</v>
      </c>
      <c r="D53" s="26">
        <v>863.21399999999994</v>
      </c>
      <c r="E53" s="26">
        <v>927.13600000000019</v>
      </c>
      <c r="F53" s="26">
        <v>1032.518</v>
      </c>
      <c r="G53" s="26">
        <v>3713.1860000000001</v>
      </c>
    </row>
    <row r="54" spans="1:7" ht="30" customHeight="1" x14ac:dyDescent="0.2">
      <c r="A54" s="20" t="s">
        <v>14</v>
      </c>
      <c r="B54" s="21" t="s">
        <v>17</v>
      </c>
      <c r="C54" s="22">
        <v>2636.6590000000001</v>
      </c>
      <c r="D54" s="22">
        <v>2744.1790000000001</v>
      </c>
      <c r="E54" s="22">
        <v>2618.261</v>
      </c>
      <c r="F54" s="22">
        <v>2449.4</v>
      </c>
      <c r="G54" s="22"/>
    </row>
    <row r="55" spans="1:7" ht="30" customHeight="1" x14ac:dyDescent="0.2">
      <c r="A55" s="23" t="s">
        <v>6</v>
      </c>
      <c r="B55" s="24" t="s">
        <v>17</v>
      </c>
      <c r="C55" s="26">
        <v>86.2</v>
      </c>
      <c r="D55" s="26">
        <v>60.904000000000011</v>
      </c>
      <c r="E55" s="26">
        <v>67.72399999999999</v>
      </c>
      <c r="F55" s="26">
        <v>72.193000000000012</v>
      </c>
      <c r="G55" s="26">
        <v>287.02100000000002</v>
      </c>
    </row>
    <row r="56" spans="1:7" ht="30" customHeight="1" x14ac:dyDescent="0.2">
      <c r="A56" s="20" t="s">
        <v>15</v>
      </c>
      <c r="B56" s="21" t="s">
        <v>17</v>
      </c>
      <c r="C56" s="22">
        <v>66.8</v>
      </c>
      <c r="D56" s="22">
        <v>67.599999999999994</v>
      </c>
      <c r="E56" s="22">
        <v>72</v>
      </c>
      <c r="F56" s="22">
        <v>77.3</v>
      </c>
      <c r="G56" s="22">
        <v>283.7</v>
      </c>
    </row>
    <row r="57" spans="1:7" ht="30" customHeight="1" x14ac:dyDescent="0.2">
      <c r="A57" s="27" t="s">
        <v>19</v>
      </c>
      <c r="B57" s="28"/>
      <c r="C57" s="29">
        <v>14393</v>
      </c>
      <c r="D57" s="29">
        <v>14545</v>
      </c>
      <c r="E57" s="29">
        <v>14876</v>
      </c>
      <c r="F57" s="29">
        <v>14974</v>
      </c>
      <c r="G57" s="29"/>
    </row>
    <row r="58" spans="1:7" ht="30" customHeight="1" x14ac:dyDescent="0.3">
      <c r="C58" s="7"/>
      <c r="D58" s="7"/>
      <c r="E58" s="8"/>
      <c r="F58" s="7"/>
      <c r="G58" s="7"/>
    </row>
    <row r="59" spans="1:7" ht="30" customHeight="1" x14ac:dyDescent="0.3">
      <c r="A59" s="71"/>
      <c r="B59" s="71"/>
    </row>
  </sheetData>
  <mergeCells count="2">
    <mergeCell ref="C1:G1"/>
    <mergeCell ref="A59:B59"/>
  </mergeCells>
  <pageMargins left="0.7" right="0.7" top="0.78740157499999996" bottom="0.78740157499999996" header="0.3" footer="0.3"/>
  <pageSetup paperSize="9" orientation="portrait" horizontalDpi="1200" verticalDpi="1200" r:id="rId1"/>
  <headerFooter>
    <oddFooter>&amp;C_x000D_&amp;1#&amp;"Calibri"&amp;10&amp;K000000 Internal use only</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d25297-4a44-48f6-a73a-63e14abf2a03">
      <Terms xmlns="http://schemas.microsoft.com/office/infopath/2007/PartnerControls"/>
    </lcf76f155ced4ddcb4097134ff3c332f>
    <TaxCatchAll xmlns="849beaea-35c0-4d6b-b4fc-1b944a259c2c" xsi:nil="true"/>
  </documentManagement>
</p:properties>
</file>

<file path=customXml/item2.xml><?xml version="1.0" encoding="utf-8"?>
<?mso-contentType ?>
<SharedContentType xmlns="Microsoft.SharePoint.Taxonomy.ContentTypeSync" SourceId="95bc305a-b46b-4a41-8e4f-996452a10042"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E5E3FD6103B03648892E85FCCA14FFAF" ma:contentTypeVersion="19" ma:contentTypeDescription="Ein neues Dokument erstellen." ma:contentTypeScope="" ma:versionID="05cc8991e1343858787504156ac96a9d">
  <xsd:schema xmlns:xsd="http://www.w3.org/2001/XMLSchema" xmlns:xs="http://www.w3.org/2001/XMLSchema" xmlns:p="http://schemas.microsoft.com/office/2006/metadata/properties" xmlns:ns2="1fd25297-4a44-48f6-a73a-63e14abf2a03" xmlns:ns3="090eb7cb-ca7c-4623-84e8-0d4e47704505" xmlns:ns4="849beaea-35c0-4d6b-b4fc-1b944a259c2c" targetNamespace="http://schemas.microsoft.com/office/2006/metadata/properties" ma:root="true" ma:fieldsID="eb5fa1c95c04d3ca4d05d2bc15457356" ns2:_="" ns3:_="" ns4:_="">
    <xsd:import namespace="1fd25297-4a44-48f6-a73a-63e14abf2a03"/>
    <xsd:import namespace="090eb7cb-ca7c-4623-84e8-0d4e47704505"/>
    <xsd:import namespace="849beaea-35c0-4d6b-b4fc-1b944a259c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d25297-4a44-48f6-a73a-63e14abf2a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5bc305a-b46b-4a41-8e4f-996452a100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0eb7cb-ca7c-4623-84e8-0d4e47704505"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9beaea-35c0-4d6b-b4fc-1b944a259c2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d2bf7ca-ece7-4999-ac89-92b285c6265f}" ma:internalName="TaxCatchAll" ma:showField="CatchAllData" ma:web="090eb7cb-ca7c-4623-84e8-0d4e477045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61E949-7E2B-4D00-867A-98429B7002F4}">
  <ds:schemaRefs>
    <ds:schemaRef ds:uri="http://schemas.microsoft.com/office/2006/metadata/properties"/>
    <ds:schemaRef ds:uri="http://schemas.microsoft.com/office/infopath/2007/PartnerControls"/>
    <ds:schemaRef ds:uri="1fd25297-4a44-48f6-a73a-63e14abf2a03"/>
    <ds:schemaRef ds:uri="849beaea-35c0-4d6b-b4fc-1b944a259c2c"/>
  </ds:schemaRefs>
</ds:datastoreItem>
</file>

<file path=customXml/itemProps2.xml><?xml version="1.0" encoding="utf-8"?>
<ds:datastoreItem xmlns:ds="http://schemas.openxmlformats.org/officeDocument/2006/customXml" ds:itemID="{4778C136-9CBE-418F-B57A-D1B4DE8B4CCE}">
  <ds:schemaRefs>
    <ds:schemaRef ds:uri="Microsoft.SharePoint.Taxonomy.ContentTypeSync"/>
  </ds:schemaRefs>
</ds:datastoreItem>
</file>

<file path=customXml/itemProps3.xml><?xml version="1.0" encoding="utf-8"?>
<ds:datastoreItem xmlns:ds="http://schemas.openxmlformats.org/officeDocument/2006/customXml" ds:itemID="{FDC93B76-5985-451C-9B2C-4DD829B94967}">
  <ds:schemaRefs>
    <ds:schemaRef ds:uri="http://schemas.microsoft.com/sharepoint/v3/contenttype/forms"/>
  </ds:schemaRefs>
</ds:datastoreItem>
</file>

<file path=customXml/itemProps4.xml><?xml version="1.0" encoding="utf-8"?>
<ds:datastoreItem xmlns:ds="http://schemas.openxmlformats.org/officeDocument/2006/customXml" ds:itemID="{89E2284A-B00C-4388-BD33-0D94D059D9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d25297-4a44-48f6-a73a-63e14abf2a03"/>
    <ds:schemaRef ds:uri="090eb7cb-ca7c-4623-84e8-0d4e47704505"/>
    <ds:schemaRef ds:uri="849beaea-35c0-4d6b-b4fc-1b944a259c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ALL</vt:lpstr>
      <vt:lpstr>2024</vt:lpstr>
      <vt:lpstr>2023</vt:lpstr>
      <vt:lpstr>2022</vt:lpstr>
      <vt:lpstr>2021</vt:lpstr>
      <vt:lpstr>2020</vt:lpstr>
      <vt:lpstr>2019</vt:lpstr>
      <vt:lpstr>2018</vt:lpstr>
      <vt:lpstr>2017</vt:lpstr>
      <vt:lpstr>2016</vt:lpstr>
      <vt:lpstr>2015</vt:lpstr>
    </vt:vector>
  </TitlesOfParts>
  <Company>UDG Rhein-Main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Koch</dc:creator>
  <cp:lastModifiedBy>Breuser, Vanessa</cp:lastModifiedBy>
  <cp:lastPrinted>2020-05-12T12:31:31Z</cp:lastPrinted>
  <dcterms:created xsi:type="dcterms:W3CDTF">2018-04-23T09:13:05Z</dcterms:created>
  <dcterms:modified xsi:type="dcterms:W3CDTF">2025-03-06T13:29:27Z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f6de623-ba0c-4b2b-a216-a4bd6e5a0b3a_Enabled">
    <vt:lpwstr>true</vt:lpwstr>
  </property>
  <property fmtid="{D5CDD505-2E9C-101B-9397-08002B2CF9AE}" pid="5" name="MSIP_Label_bf6de623-ba0c-4b2b-a216-a4bd6e5a0b3a_SetDate">
    <vt:lpwstr>2023-07-24T11:25:49Z</vt:lpwstr>
  </property>
  <property fmtid="{D5CDD505-2E9C-101B-9397-08002B2CF9AE}" pid="6" name="MSIP_Label_bf6de623-ba0c-4b2b-a216-a4bd6e5a0b3a_Method">
    <vt:lpwstr>Standard</vt:lpwstr>
  </property>
  <property fmtid="{D5CDD505-2E9C-101B-9397-08002B2CF9AE}" pid="7" name="MSIP_Label_bf6de623-ba0c-4b2b-a216-a4bd6e5a0b3a_Name">
    <vt:lpwstr>Internal Information</vt:lpwstr>
  </property>
  <property fmtid="{D5CDD505-2E9C-101B-9397-08002B2CF9AE}" pid="8" name="MSIP_Label_bf6de623-ba0c-4b2b-a216-a4bd6e5a0b3a_SiteId">
    <vt:lpwstr>36515c62-8878-4f10-a7f4-561a4c17bef7</vt:lpwstr>
  </property>
  <property fmtid="{D5CDD505-2E9C-101B-9397-08002B2CF9AE}" pid="9" name="MSIP_Label_bf6de623-ba0c-4b2b-a216-a4bd6e5a0b3a_ActionId">
    <vt:lpwstr>d4337182-dc64-40e1-b9f8-3d41a350da55</vt:lpwstr>
  </property>
  <property fmtid="{D5CDD505-2E9C-101B-9397-08002B2CF9AE}" pid="10" name="MSIP_Label_bf6de623-ba0c-4b2b-a216-a4bd6e5a0b3a_ContentBits">
    <vt:lpwstr>2</vt:lpwstr>
  </property>
  <property fmtid="{D5CDD505-2E9C-101B-9397-08002B2CF9AE}" pid="11" name="ContentTypeId">
    <vt:lpwstr>0x010100E5E3FD6103B03648892E85FCCA14FFAF</vt:lpwstr>
  </property>
</Properties>
</file>